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99" i="1" l="1"/>
  <c r="I47" i="1"/>
  <c r="H47" i="1"/>
  <c r="G47" i="1"/>
  <c r="F47" i="1"/>
  <c r="F14" i="1"/>
  <c r="G14" i="1"/>
  <c r="H14" i="1"/>
  <c r="I14" i="1"/>
  <c r="J14" i="1"/>
  <c r="J108" i="1"/>
  <c r="G24" i="1"/>
  <c r="H24" i="1"/>
  <c r="I24" i="1"/>
  <c r="J24" i="1"/>
  <c r="F24" i="1"/>
  <c r="J31" i="1"/>
  <c r="H31" i="1"/>
  <c r="F31" i="1"/>
  <c r="B173" i="1"/>
  <c r="A173" i="1"/>
  <c r="L172" i="1"/>
  <c r="J172" i="1"/>
  <c r="I172" i="1"/>
  <c r="H172" i="1"/>
  <c r="G172" i="1"/>
  <c r="F172" i="1"/>
  <c r="B164" i="1"/>
  <c r="A164" i="1"/>
  <c r="L163" i="1"/>
  <c r="J163" i="1"/>
  <c r="I163" i="1"/>
  <c r="H163" i="1"/>
  <c r="G163" i="1"/>
  <c r="F163" i="1"/>
  <c r="B158" i="1"/>
  <c r="A158" i="1"/>
  <c r="L157" i="1"/>
  <c r="J157" i="1"/>
  <c r="I157" i="1"/>
  <c r="H157" i="1"/>
  <c r="G157" i="1"/>
  <c r="F157" i="1"/>
  <c r="B150" i="1"/>
  <c r="A150" i="1"/>
  <c r="L149" i="1"/>
  <c r="L158" i="1"/>
  <c r="J149" i="1"/>
  <c r="I149" i="1"/>
  <c r="H149" i="1"/>
  <c r="G149" i="1"/>
  <c r="F149" i="1"/>
  <c r="B142" i="1"/>
  <c r="A142" i="1"/>
  <c r="L141" i="1"/>
  <c r="J141" i="1"/>
  <c r="I141" i="1"/>
  <c r="H141" i="1"/>
  <c r="G141" i="1"/>
  <c r="F141" i="1"/>
  <c r="B133" i="1"/>
  <c r="A133" i="1"/>
  <c r="L132" i="1"/>
  <c r="J132" i="1"/>
  <c r="I132" i="1"/>
  <c r="I142" i="1"/>
  <c r="I174" i="1"/>
  <c r="H132" i="1"/>
  <c r="G132" i="1"/>
  <c r="F132" i="1"/>
  <c r="B125" i="1"/>
  <c r="A125" i="1"/>
  <c r="L124" i="1"/>
  <c r="J124" i="1"/>
  <c r="I124" i="1"/>
  <c r="H124" i="1"/>
  <c r="G124" i="1"/>
  <c r="F124" i="1"/>
  <c r="B116" i="1"/>
  <c r="A116" i="1"/>
  <c r="L115" i="1"/>
  <c r="J115" i="1"/>
  <c r="I115" i="1"/>
  <c r="H115" i="1"/>
  <c r="G115" i="1"/>
  <c r="F115" i="1"/>
  <c r="B109" i="1"/>
  <c r="A109" i="1"/>
  <c r="L108" i="1"/>
  <c r="I108" i="1"/>
  <c r="H108" i="1"/>
  <c r="G108" i="1"/>
  <c r="F108" i="1"/>
  <c r="B100" i="1"/>
  <c r="A100" i="1"/>
  <c r="L99" i="1"/>
  <c r="J99" i="1"/>
  <c r="I99" i="1"/>
  <c r="H99" i="1"/>
  <c r="F99" i="1"/>
  <c r="B92" i="1"/>
  <c r="A92" i="1"/>
  <c r="L91" i="1"/>
  <c r="J91" i="1"/>
  <c r="I91" i="1"/>
  <c r="H91" i="1"/>
  <c r="G91" i="1"/>
  <c r="F91" i="1"/>
  <c r="B83" i="1"/>
  <c r="A83" i="1"/>
  <c r="L82" i="1"/>
  <c r="L92" i="1"/>
  <c r="J82" i="1"/>
  <c r="I82" i="1"/>
  <c r="H82" i="1"/>
  <c r="G82" i="1"/>
  <c r="F82" i="1"/>
  <c r="B76" i="1"/>
  <c r="A76" i="1"/>
  <c r="L75" i="1"/>
  <c r="J75" i="1"/>
  <c r="I75" i="1"/>
  <c r="H75" i="1"/>
  <c r="G75" i="1"/>
  <c r="F75" i="1"/>
  <c r="B67" i="1"/>
  <c r="A67" i="1"/>
  <c r="L66" i="1"/>
  <c r="J66" i="1"/>
  <c r="I66" i="1"/>
  <c r="H66" i="1"/>
  <c r="G66" i="1"/>
  <c r="F66" i="1"/>
  <c r="B59" i="1"/>
  <c r="A59" i="1"/>
  <c r="L58" i="1"/>
  <c r="J58" i="1"/>
  <c r="I58" i="1"/>
  <c r="H58" i="1"/>
  <c r="G58" i="1"/>
  <c r="F58" i="1"/>
  <c r="B49" i="1"/>
  <c r="A49" i="1"/>
  <c r="L59" i="1"/>
  <c r="B42" i="1"/>
  <c r="A42" i="1"/>
  <c r="L41" i="1"/>
  <c r="J41" i="1"/>
  <c r="I41" i="1"/>
  <c r="H41" i="1"/>
  <c r="G41" i="1"/>
  <c r="F41" i="1"/>
  <c r="B32" i="1"/>
  <c r="A32" i="1"/>
  <c r="L31" i="1"/>
  <c r="I31" i="1"/>
  <c r="G31" i="1"/>
  <c r="B25" i="1"/>
  <c r="A25" i="1"/>
  <c r="L24" i="1"/>
  <c r="B15" i="1"/>
  <c r="A15" i="1"/>
  <c r="L14" i="1"/>
  <c r="F173" i="1"/>
  <c r="F142" i="1"/>
  <c r="F174" i="1"/>
  <c r="L109" i="1"/>
  <c r="G158" i="1"/>
  <c r="F76" i="1"/>
  <c r="G125" i="1"/>
  <c r="L173" i="1"/>
  <c r="L76" i="1"/>
  <c r="H158" i="1"/>
  <c r="G76" i="1"/>
  <c r="I158" i="1"/>
  <c r="H173" i="1"/>
  <c r="I173" i="1"/>
  <c r="F158" i="1"/>
  <c r="J158" i="1"/>
  <c r="H142" i="1"/>
  <c r="H174" i="1"/>
  <c r="H125" i="1"/>
  <c r="F125" i="1"/>
  <c r="I125" i="1"/>
  <c r="G92" i="1"/>
  <c r="F92" i="1"/>
  <c r="H92" i="1"/>
  <c r="I92" i="1"/>
  <c r="I76" i="1"/>
  <c r="H76" i="1"/>
  <c r="L125" i="1"/>
  <c r="L142" i="1"/>
  <c r="G59" i="1"/>
  <c r="F59" i="1"/>
  <c r="H59" i="1"/>
  <c r="G42" i="1"/>
  <c r="I42" i="1"/>
  <c r="J173" i="1"/>
  <c r="G173" i="1"/>
  <c r="J59" i="1"/>
  <c r="J92" i="1"/>
  <c r="J76" i="1"/>
  <c r="J125" i="1"/>
  <c r="J142" i="1"/>
  <c r="J174" i="1"/>
  <c r="L25" i="1"/>
  <c r="L42" i="1"/>
  <c r="F42" i="1"/>
  <c r="H42" i="1"/>
  <c r="J42" i="1"/>
  <c r="I25" i="1"/>
  <c r="J25" i="1"/>
  <c r="F25" i="1"/>
  <c r="H25" i="1"/>
  <c r="G25" i="1"/>
  <c r="I59" i="1"/>
  <c r="L174" i="1"/>
  <c r="G142" i="1"/>
  <c r="G174" i="1"/>
</calcChain>
</file>

<file path=xl/sharedStrings.xml><?xml version="1.0" encoding="utf-8"?>
<sst xmlns="http://schemas.openxmlformats.org/spreadsheetml/2006/main" count="360" uniqueCount="119">
  <si>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</si>
  <si>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</si>
  <si>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</si>
  <si>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</si>
  <si>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</si>
  <si>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</si>
  <si>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</si>
  <si>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</si>
  <si>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</si>
  <si>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</si>
  <si>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</si>
  <si>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</si>
  <si>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</si>
  <si>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</si>
  <si>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</si>
  <si>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</si>
  <si>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</si>
  <si>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</si>
  <si>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</si>
  <si>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</si>
  <si>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</si>
  <si>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</si>
  <si>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</si>
  <si>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</si>
  <si>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</si>
  <si>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</si>
  <si>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</si>
  <si>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</si>
  <si>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</si>
  <si>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</si>
  <si>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</si>
  <si>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</si>
  <si>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</si>
  <si>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</si>
  <si>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</si>
  <si>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</si>
  <si>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</si>
  <si>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</si>
  <si>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</si>
  <si>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Компот из смеси сухофруктов</t>
  </si>
  <si>
    <t>Хлеб ржаной</t>
  </si>
  <si>
    <t>Чай с сахаром</t>
  </si>
  <si>
    <t>Батон нарезной</t>
  </si>
  <si>
    <t>Каша гречневая рассыпчатая</t>
  </si>
  <si>
    <t>Хлеб пшеничный витаминизированный</t>
  </si>
  <si>
    <t>МОУ "СОШ №6"</t>
  </si>
  <si>
    <t>директор МОУ "СОШ №6"</t>
  </si>
  <si>
    <t>Егорова М.С.</t>
  </si>
  <si>
    <t>Яйцо вареное</t>
  </si>
  <si>
    <t>Свекла отварная дольками</t>
  </si>
  <si>
    <t>Компот из яблок и ягод</t>
  </si>
  <si>
    <t>54-5хн-20.1</t>
  </si>
  <si>
    <t>Макароны отварные с сыром</t>
  </si>
  <si>
    <t>54-3г-20</t>
  </si>
  <si>
    <t>Гуляш из отварного мяса</t>
  </si>
  <si>
    <t>54-2м-20.1</t>
  </si>
  <si>
    <t>Рагу из курицы</t>
  </si>
  <si>
    <t>54-22м-20</t>
  </si>
  <si>
    <t>Салат из белокочанной капусты</t>
  </si>
  <si>
    <t>Каша рисовая молочная</t>
  </si>
  <si>
    <t>Масло сливочное</t>
  </si>
  <si>
    <t>Сыр твердый порциями</t>
  </si>
  <si>
    <t>Чай с лимоном</t>
  </si>
  <si>
    <t>Фрукт свежий, сезонный</t>
  </si>
  <si>
    <t>ПР</t>
  </si>
  <si>
    <t>Кукуруза консервированная припущенная</t>
  </si>
  <si>
    <t>Щи из свежей капусты с картофелем на м/к бульоне со сметаной</t>
  </si>
  <si>
    <t xml:space="preserve">Биточки куриные с соусом </t>
  </si>
  <si>
    <t>Макаронные изделия отварные</t>
  </si>
  <si>
    <t>Компот из кураги</t>
  </si>
  <si>
    <t xml:space="preserve">Запеканка из творога с молоком сгущенным </t>
  </si>
  <si>
    <t>Какао с молоком</t>
  </si>
  <si>
    <t>54-21гн</t>
  </si>
  <si>
    <t>54-3с</t>
  </si>
  <si>
    <t>54-8р</t>
  </si>
  <si>
    <t>Огурцы консервированные в нарезке</t>
  </si>
  <si>
    <t>Рассольник ленинградский на м/к бульоне</t>
  </si>
  <si>
    <t>Рыба, запеченная в сметанном соусе (горбуша)</t>
  </si>
  <si>
    <t xml:space="preserve">Картофельное пюре </t>
  </si>
  <si>
    <t>Компот из замороженной ягоды</t>
  </si>
  <si>
    <t>Плов из отварной говядины</t>
  </si>
  <si>
    <t>Кофейный напиток с молоком</t>
  </si>
  <si>
    <t>Итого в завтрак:</t>
  </si>
  <si>
    <t>54-11м</t>
  </si>
  <si>
    <t>Морковь тушеная с курагой</t>
  </si>
  <si>
    <t>Суп гороховый на м/к бульоне</t>
  </si>
  <si>
    <t xml:space="preserve">Напиток из шиповника </t>
  </si>
  <si>
    <t>Каша молочная "Дружба" с маслом сливочным</t>
  </si>
  <si>
    <t>Кабачковая икра</t>
  </si>
  <si>
    <t>Суп картофельный с макаронными изделиями с фрикадельками мясными</t>
  </si>
  <si>
    <t xml:space="preserve">Печень в сметанном соусе </t>
  </si>
  <si>
    <t>547.1</t>
  </si>
  <si>
    <t>Горошек зеленый консервированный</t>
  </si>
  <si>
    <t xml:space="preserve">Фрикадельки мясные с соусом красным </t>
  </si>
  <si>
    <t>Каша пшеничная рассыпчатая</t>
  </si>
  <si>
    <t>128/505</t>
  </si>
  <si>
    <t>Салат из белокочанной капусты со свеклой и морковью</t>
  </si>
  <si>
    <t>Суп-харчо</t>
  </si>
  <si>
    <t xml:space="preserve">Каша манная молочная </t>
  </si>
  <si>
    <t>Суп картофельный с крупой (пшено) рыбный</t>
  </si>
  <si>
    <t xml:space="preserve">Котлеты куриные, припущенные с соусом красным </t>
  </si>
  <si>
    <t>Каша из гороха с маслом сливочным</t>
  </si>
  <si>
    <t>106/107</t>
  </si>
  <si>
    <t>444/505</t>
  </si>
  <si>
    <t xml:space="preserve">Омлет натуральный </t>
  </si>
  <si>
    <t>Кондитерское изделие (печенье)</t>
  </si>
  <si>
    <t>Борщ с капустой и картофелем на м/к бульоне со сметаной</t>
  </si>
  <si>
    <t xml:space="preserve">Птица тушенная в сметанном соусе </t>
  </si>
  <si>
    <t>Рис отварной</t>
  </si>
  <si>
    <t>Бефстроганов из отварной говядины</t>
  </si>
  <si>
    <t>54-1м</t>
  </si>
  <si>
    <t xml:space="preserve">Суп картофельный с клецками </t>
  </si>
  <si>
    <t>Рыба тушеная в томате с овощами (горбуша)</t>
  </si>
  <si>
    <t>Каша молочная пшеничная</t>
  </si>
  <si>
    <t>Салат картофельный с морковью и зеленым горошком</t>
  </si>
  <si>
    <t>Щи из свежей капусты с картофелем на м/к бульоне</t>
  </si>
  <si>
    <t>Салат из свеклы с зеленым горошком</t>
  </si>
  <si>
    <t>Суп фасолевый на м/к бульоне</t>
  </si>
  <si>
    <t xml:space="preserve">Жаркое по-домашнему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</si>
</sst>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scheme val="minor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1"/>
      <color theme="1"/>
      <name val="PT Astra Serif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1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5" borderId="1" xfId="0" applyFill="1" applyBorder="1" applyAlignment="1">
      <alignment wrapText="1"/>
    </xf>
    <xf numFmtId="0" fontId="12" fillId="0" borderId="1" xfId="0" applyFont="1" applyBorder="1" applyAlignment="1">
      <alignment horizontal="center" vertical="top" wrapText="1"/>
    </xf>
    <xf numFmtId="0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2" xfId="0" applyNumberFormat="1" applyFill="1" applyBorder="1" applyAlignment="1">
      <alignment horizontal="center"/>
    </xf>
    <xf numFmtId="0" fontId="2" fillId="0" borderId="9" xfId="0" applyFont="1" applyBorder="1"/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5" borderId="19" xfId="0" applyFont="1" applyFill="1" applyBorder="1"/>
    <xf numFmtId="0" fontId="7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7" fillId="5" borderId="21" xfId="0" applyFont="1" applyFill="1" applyBorder="1" applyAlignment="1">
      <alignment vertical="center"/>
    </xf>
    <xf numFmtId="0" fontId="7" fillId="5" borderId="22" xfId="0" applyFont="1" applyFill="1" applyBorder="1" applyAlignment="1">
      <alignment horizontal="right" vertical="center"/>
    </xf>
    <xf numFmtId="0" fontId="2" fillId="5" borderId="1" xfId="0" applyFont="1" applyFill="1" applyBorder="1" applyProtection="1">
      <protection locked="0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vertical="center"/>
    </xf>
    <xf numFmtId="0" fontId="7" fillId="5" borderId="24" xfId="0" applyFont="1" applyFill="1" applyBorder="1" applyAlignment="1">
      <alignment horizontal="right" vertic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vertical="center"/>
    </xf>
    <xf numFmtId="0" fontId="2" fillId="5" borderId="24" xfId="0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2" fontId="7" fillId="5" borderId="1" xfId="0" applyNumberFormat="1" applyFont="1" applyFill="1" applyBorder="1" applyAlignment="1">
      <alignment horizontal="center"/>
    </xf>
    <xf numFmtId="0" fontId="7" fillId="5" borderId="23" xfId="0" applyFont="1" applyFill="1" applyBorder="1" applyAlignment="1"/>
    <xf numFmtId="0" fontId="7" fillId="5" borderId="25" xfId="0" applyFont="1" applyFill="1" applyBorder="1" applyAlignment="1"/>
    <xf numFmtId="0" fontId="7" fillId="5" borderId="24" xfId="0" applyFont="1" applyFill="1" applyBorder="1" applyAlignment="1">
      <alignment vertical="center"/>
    </xf>
    <xf numFmtId="0" fontId="7" fillId="5" borderId="1" xfId="0" applyFont="1" applyFill="1" applyBorder="1"/>
    <xf numFmtId="0" fontId="4" fillId="2" borderId="25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4" fillId="2" borderId="26" xfId="0" applyFont="1" applyFill="1" applyBorder="1" applyAlignment="1" applyProtection="1">
      <alignment horizontal="center" vertical="top" wrapText="1"/>
      <protection locked="0"/>
    </xf>
    <xf numFmtId="0" fontId="4" fillId="3" borderId="3" xfId="0" applyFont="1" applyFill="1" applyBorder="1" applyAlignment="1">
      <alignment horizontal="center" vertical="top" wrapText="1"/>
    </xf>
    <xf numFmtId="0" fontId="7" fillId="5" borderId="27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 vertical="center"/>
    </xf>
    <xf numFmtId="0" fontId="14" fillId="5" borderId="1" xfId="0" applyFont="1" applyFill="1" applyBorder="1"/>
    <xf numFmtId="0" fontId="14" fillId="5" borderId="1" xfId="0" applyFont="1" applyFill="1" applyBorder="1" applyAlignment="1">
      <alignment horizontal="center"/>
    </xf>
    <xf numFmtId="0" fontId="14" fillId="5" borderId="23" xfId="0" applyFont="1" applyFill="1" applyBorder="1" applyAlignment="1">
      <alignment vertical="top"/>
    </xf>
    <xf numFmtId="0" fontId="4" fillId="5" borderId="1" xfId="0" applyFont="1" applyFill="1" applyBorder="1" applyAlignment="1">
      <alignment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center" vertical="top" wrapText="1"/>
    </xf>
    <xf numFmtId="0" fontId="7" fillId="5" borderId="1" xfId="0" applyFont="1" applyFill="1" applyBorder="1" applyAlignment="1" applyProtection="1">
      <alignment horizontal="right"/>
      <protection locked="0"/>
    </xf>
    <xf numFmtId="0" fontId="14" fillId="5" borderId="1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/>
    <xf numFmtId="0" fontId="7" fillId="5" borderId="1" xfId="0" applyFont="1" applyFill="1" applyBorder="1" applyAlignment="1">
      <alignment vertic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center" vertical="top" wrapText="1"/>
    </xf>
    <xf numFmtId="0" fontId="0" fillId="5" borderId="1" xfId="0" applyFill="1" applyBorder="1"/>
    <xf numFmtId="0" fontId="2" fillId="5" borderId="1" xfId="0" applyFont="1" applyFill="1" applyBorder="1"/>
    <xf numFmtId="0" fontId="13" fillId="5" borderId="1" xfId="0" applyFont="1" applyFill="1" applyBorder="1" applyAlignment="1">
      <alignment horizontal="left" vertical="top"/>
    </xf>
    <xf numFmtId="0" fontId="13" fillId="5" borderId="1" xfId="0" applyFont="1" applyFill="1" applyBorder="1" applyAlignment="1">
      <alignment vertical="center"/>
    </xf>
    <xf numFmtId="0" fontId="13" fillId="5" borderId="27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/>
    </xf>
    <xf numFmtId="0" fontId="15" fillId="5" borderId="27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vertical="top" wrapText="1"/>
    </xf>
    <xf numFmtId="0" fontId="16" fillId="5" borderId="12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center"/>
    </xf>
    <xf numFmtId="0" fontId="2" fillId="5" borderId="27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/>
    </xf>
    <xf numFmtId="0" fontId="7" fillId="5" borderId="25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0" xfId="0" applyFont="1" applyFill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4" fillId="2" borderId="23" xfId="0" applyFont="1" applyFill="1" applyBorder="1" applyAlignment="1" applyProtection="1">
      <alignment horizontal="left" wrapText="1"/>
      <protection locked="0"/>
    </xf>
    <xf numFmtId="0" fontId="4" fillId="2" borderId="28" xfId="0" applyFont="1" applyFill="1" applyBorder="1" applyAlignment="1" applyProtection="1">
      <alignment horizontal="left" wrapText="1"/>
      <protection locked="0"/>
    </xf>
    <xf numFmtId="0" fontId="4" fillId="2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abSelected="1" zoomScale="85" zoomScaleNormal="85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E168" sqref="E168"/>
    </sheetView>
  </sheetViews>
  <sheetFormatPr defaultColWidth="9.1796875" defaultRowHeight="12.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72656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2.7265625" style="2" customWidth="1"/>
    <col min="12" max="12" width="12.26953125" style="2" customWidth="1"/>
    <col min="13" max="16384" width="9.1796875" style="2"/>
  </cols>
  <sheetData>
    <row r="1" spans="1:12" ht="14.5">
      <c r="A1" s="1" t="s">
        <v>7</v>
      </c>
      <c r="C1" s="134" t="s">
        <v>45</v>
      </c>
      <c r="D1" s="135"/>
      <c r="E1" s="135"/>
      <c r="F1" s="11" t="s">
        <v>16</v>
      </c>
      <c r="G1" s="2" t="s">
        <v>17</v>
      </c>
      <c r="H1" s="136" t="s">
        <v>46</v>
      </c>
      <c r="I1" s="136"/>
      <c r="J1" s="136"/>
      <c r="K1" s="136"/>
    </row>
    <row r="2" spans="1:12" ht="18">
      <c r="A2" s="34" t="s">
        <v>6</v>
      </c>
      <c r="C2" s="2"/>
      <c r="G2" s="2" t="s">
        <v>18</v>
      </c>
      <c r="H2" s="137" t="s">
        <v>47</v>
      </c>
      <c r="I2" s="138"/>
      <c r="J2" s="138"/>
      <c r="K2" s="139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5">
        <v>1</v>
      </c>
      <c r="I3" s="45">
        <v>5</v>
      </c>
      <c r="J3" s="46">
        <v>2026</v>
      </c>
      <c r="K3" s="1"/>
    </row>
    <row r="4" spans="1:12" ht="13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2" thickBot="1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130" t="s">
        <v>10</v>
      </c>
      <c r="K5" s="36" t="s">
        <v>11</v>
      </c>
      <c r="L5" s="35" t="s">
        <v>35</v>
      </c>
    </row>
    <row r="6" spans="1:12" ht="14.5">
      <c r="A6" s="19">
        <v>1</v>
      </c>
      <c r="B6" s="20">
        <v>1</v>
      </c>
      <c r="C6" s="58" t="s">
        <v>20</v>
      </c>
      <c r="D6" s="61" t="s">
        <v>21</v>
      </c>
      <c r="E6" s="62" t="s">
        <v>59</v>
      </c>
      <c r="F6" s="63">
        <v>200</v>
      </c>
      <c r="G6" s="63">
        <v>4.2</v>
      </c>
      <c r="H6" s="63">
        <v>7.6</v>
      </c>
      <c r="I6" s="63">
        <v>30.2</v>
      </c>
      <c r="J6" s="104">
        <v>206.4</v>
      </c>
      <c r="K6" s="65">
        <v>173</v>
      </c>
      <c r="L6" s="38"/>
    </row>
    <row r="7" spans="1:12" ht="14.5">
      <c r="A7" s="22"/>
      <c r="B7" s="14"/>
      <c r="C7" s="59"/>
      <c r="D7" s="66"/>
      <c r="E7" s="67" t="s">
        <v>60</v>
      </c>
      <c r="F7" s="68">
        <v>10</v>
      </c>
      <c r="G7" s="68">
        <v>0.1</v>
      </c>
      <c r="H7" s="68">
        <v>7.2</v>
      </c>
      <c r="I7" s="68">
        <v>0.13</v>
      </c>
      <c r="J7" s="104">
        <v>65.72</v>
      </c>
      <c r="K7" s="70">
        <v>14</v>
      </c>
      <c r="L7" s="40"/>
    </row>
    <row r="8" spans="1:12" ht="14.5">
      <c r="A8" s="22"/>
      <c r="B8" s="14"/>
      <c r="C8" s="59"/>
      <c r="D8" s="71"/>
      <c r="E8" s="67" t="s">
        <v>61</v>
      </c>
      <c r="F8" s="68">
        <v>10</v>
      </c>
      <c r="G8" s="68">
        <v>2.2999999999999998</v>
      </c>
      <c r="H8" s="68">
        <v>2.95</v>
      </c>
      <c r="I8" s="68">
        <v>0</v>
      </c>
      <c r="J8" s="104">
        <v>47</v>
      </c>
      <c r="K8" s="70">
        <v>15</v>
      </c>
      <c r="L8" s="40"/>
    </row>
    <row r="9" spans="1:12" ht="14.5">
      <c r="A9" s="22"/>
      <c r="B9" s="14"/>
      <c r="C9" s="59"/>
      <c r="D9" s="71"/>
      <c r="E9" s="67" t="s">
        <v>48</v>
      </c>
      <c r="F9" s="68">
        <v>40</v>
      </c>
      <c r="G9" s="68">
        <v>5.0999999999999996</v>
      </c>
      <c r="H9" s="68">
        <v>4.5999999999999996</v>
      </c>
      <c r="I9" s="68">
        <v>0.3</v>
      </c>
      <c r="J9" s="104">
        <v>63</v>
      </c>
      <c r="K9" s="70">
        <v>209</v>
      </c>
      <c r="L9" s="40"/>
    </row>
    <row r="10" spans="1:12" ht="14.5">
      <c r="A10" s="22"/>
      <c r="B10" s="14"/>
      <c r="C10" s="59"/>
      <c r="D10" s="71" t="s">
        <v>23</v>
      </c>
      <c r="E10" s="67" t="s">
        <v>42</v>
      </c>
      <c r="F10" s="68">
        <v>40</v>
      </c>
      <c r="G10" s="68">
        <v>2.6</v>
      </c>
      <c r="H10" s="68">
        <v>0.8</v>
      </c>
      <c r="I10" s="68">
        <v>18.399999999999999</v>
      </c>
      <c r="J10" s="104">
        <v>92</v>
      </c>
      <c r="K10" s="70" t="s">
        <v>64</v>
      </c>
      <c r="L10" s="40"/>
    </row>
    <row r="11" spans="1:12" ht="14.5">
      <c r="A11" s="22"/>
      <c r="B11" s="14"/>
      <c r="C11" s="59"/>
      <c r="D11" s="71" t="s">
        <v>22</v>
      </c>
      <c r="E11" s="72" t="s">
        <v>62</v>
      </c>
      <c r="F11" s="73">
        <v>200</v>
      </c>
      <c r="G11" s="73">
        <v>0.2</v>
      </c>
      <c r="H11" s="73">
        <v>0</v>
      </c>
      <c r="I11" s="73">
        <v>10.199999999999999</v>
      </c>
      <c r="J11" s="121">
        <v>41</v>
      </c>
      <c r="K11" s="75">
        <v>377</v>
      </c>
      <c r="L11" s="40"/>
    </row>
    <row r="12" spans="1:12" ht="14.5">
      <c r="A12" s="22"/>
      <c r="B12" s="14"/>
      <c r="C12" s="59"/>
      <c r="D12" s="71" t="s">
        <v>24</v>
      </c>
      <c r="E12" s="67" t="s">
        <v>63</v>
      </c>
      <c r="F12" s="68">
        <v>150</v>
      </c>
      <c r="G12" s="68">
        <v>2.1</v>
      </c>
      <c r="H12" s="68">
        <v>0.45</v>
      </c>
      <c r="I12" s="68">
        <v>24</v>
      </c>
      <c r="J12" s="104">
        <v>108.45</v>
      </c>
      <c r="K12" s="70" t="s">
        <v>64</v>
      </c>
      <c r="L12" s="40"/>
    </row>
    <row r="13" spans="1:12" ht="14.5">
      <c r="A13" s="22"/>
      <c r="B13" s="14"/>
      <c r="C13" s="10"/>
      <c r="D13" s="6"/>
      <c r="E13" s="52"/>
      <c r="F13" s="54"/>
      <c r="G13" s="55"/>
      <c r="H13" s="55"/>
      <c r="I13" s="55"/>
      <c r="J13" s="56"/>
      <c r="K13" s="57"/>
      <c r="L13" s="40"/>
    </row>
    <row r="14" spans="1:12" ht="14.5">
      <c r="A14" s="23"/>
      <c r="B14" s="16"/>
      <c r="C14" s="7"/>
      <c r="D14" s="17" t="s">
        <v>33</v>
      </c>
      <c r="E14" s="8"/>
      <c r="F14" s="51">
        <f>SUM(F6:F13)</f>
        <v>650</v>
      </c>
      <c r="G14" s="51">
        <f>SUM(G6:G13)</f>
        <v>16.599999999999998</v>
      </c>
      <c r="H14" s="51">
        <f>SUM(H6:H13)</f>
        <v>23.6</v>
      </c>
      <c r="I14" s="51">
        <f>SUM(I6:I13)</f>
        <v>83.23</v>
      </c>
      <c r="J14" s="51">
        <f>SUM(J6:J13)</f>
        <v>623.57000000000005</v>
      </c>
      <c r="K14" s="24"/>
      <c r="L14" s="18">
        <f>SUM(L6:L13)</f>
        <v>0</v>
      </c>
    </row>
    <row r="15" spans="1:12" ht="14.5">
      <c r="A15" s="25">
        <f>A6</f>
        <v>1</v>
      </c>
      <c r="B15" s="12">
        <f>B6</f>
        <v>1</v>
      </c>
      <c r="C15" s="9" t="s">
        <v>25</v>
      </c>
      <c r="D15" s="71" t="s">
        <v>26</v>
      </c>
      <c r="E15" s="62" t="s">
        <v>65</v>
      </c>
      <c r="F15" s="80">
        <v>60</v>
      </c>
      <c r="G15" s="81">
        <v>1.806</v>
      </c>
      <c r="H15" s="81">
        <v>0.114</v>
      </c>
      <c r="I15" s="81">
        <v>3.786</v>
      </c>
      <c r="J15" s="82">
        <v>23.28</v>
      </c>
      <c r="K15" s="83">
        <v>131</v>
      </c>
      <c r="L15" s="40"/>
    </row>
    <row r="16" spans="1:12" ht="14.5">
      <c r="A16" s="22"/>
      <c r="B16" s="14"/>
      <c r="C16" s="10"/>
      <c r="D16" s="71" t="s">
        <v>27</v>
      </c>
      <c r="E16" s="67" t="s">
        <v>66</v>
      </c>
      <c r="F16" s="68">
        <v>200</v>
      </c>
      <c r="G16" s="68">
        <v>4.62</v>
      </c>
      <c r="H16" s="68">
        <v>5.62</v>
      </c>
      <c r="I16" s="68">
        <v>5.68</v>
      </c>
      <c r="J16" s="69">
        <v>92.02</v>
      </c>
      <c r="K16" s="84">
        <v>88</v>
      </c>
      <c r="L16" s="40"/>
    </row>
    <row r="17" spans="1:12" ht="14.5">
      <c r="A17" s="22"/>
      <c r="B17" s="14"/>
      <c r="C17" s="10"/>
      <c r="D17" s="71" t="s">
        <v>28</v>
      </c>
      <c r="E17" s="67" t="s">
        <v>67</v>
      </c>
      <c r="F17" s="68">
        <v>90</v>
      </c>
      <c r="G17" s="68">
        <v>8.3000000000000007</v>
      </c>
      <c r="H17" s="68">
        <v>3.07</v>
      </c>
      <c r="I17" s="68">
        <v>6.44</v>
      </c>
      <c r="J17" s="69">
        <v>114.49</v>
      </c>
      <c r="K17" s="84">
        <v>411</v>
      </c>
      <c r="L17" s="40"/>
    </row>
    <row r="18" spans="1:12" ht="14.5">
      <c r="A18" s="22"/>
      <c r="B18" s="14"/>
      <c r="C18" s="10"/>
      <c r="D18" s="71" t="s">
        <v>29</v>
      </c>
      <c r="E18" s="62" t="s">
        <v>68</v>
      </c>
      <c r="F18" s="80">
        <v>150</v>
      </c>
      <c r="G18" s="80">
        <v>5.5</v>
      </c>
      <c r="H18" s="80">
        <v>4.8</v>
      </c>
      <c r="I18" s="80">
        <v>38.299999999999997</v>
      </c>
      <c r="J18" s="69">
        <v>191</v>
      </c>
      <c r="K18" s="84">
        <v>334</v>
      </c>
      <c r="L18" s="40"/>
    </row>
    <row r="19" spans="1:12" ht="14.5">
      <c r="A19" s="22"/>
      <c r="B19" s="14"/>
      <c r="C19" s="10"/>
      <c r="D19" s="71" t="s">
        <v>30</v>
      </c>
      <c r="E19" s="67" t="s">
        <v>69</v>
      </c>
      <c r="F19" s="68">
        <v>200</v>
      </c>
      <c r="G19" s="68">
        <v>1.92</v>
      </c>
      <c r="H19" s="68">
        <v>0.12</v>
      </c>
      <c r="I19" s="68">
        <v>25.86</v>
      </c>
      <c r="J19" s="69">
        <v>151</v>
      </c>
      <c r="K19" s="84">
        <v>551</v>
      </c>
      <c r="L19" s="40"/>
    </row>
    <row r="20" spans="1:12" ht="14.5">
      <c r="A20" s="22"/>
      <c r="B20" s="14"/>
      <c r="C20" s="10"/>
      <c r="D20" s="71" t="s">
        <v>31</v>
      </c>
      <c r="E20" s="67" t="s">
        <v>44</v>
      </c>
      <c r="F20" s="68">
        <v>30</v>
      </c>
      <c r="G20" s="68">
        <v>3.2</v>
      </c>
      <c r="H20" s="68">
        <v>1.4</v>
      </c>
      <c r="I20" s="68">
        <v>13.1</v>
      </c>
      <c r="J20" s="69">
        <v>82.2</v>
      </c>
      <c r="K20" s="70" t="s">
        <v>64</v>
      </c>
      <c r="L20" s="40"/>
    </row>
    <row r="21" spans="1:12" ht="14.5">
      <c r="A21" s="22"/>
      <c r="B21" s="14"/>
      <c r="C21" s="10"/>
      <c r="D21" s="71" t="s">
        <v>32</v>
      </c>
      <c r="E21" s="85" t="s">
        <v>40</v>
      </c>
      <c r="F21" s="68">
        <v>30</v>
      </c>
      <c r="G21" s="68">
        <v>2.4</v>
      </c>
      <c r="H21" s="68">
        <v>0.5</v>
      </c>
      <c r="I21" s="68">
        <v>12</v>
      </c>
      <c r="J21" s="69">
        <v>66</v>
      </c>
      <c r="K21" s="70" t="s">
        <v>64</v>
      </c>
      <c r="L21" s="40"/>
    </row>
    <row r="22" spans="1:12" ht="14.5">
      <c r="A22" s="22"/>
      <c r="B22" s="14"/>
      <c r="C22" s="10"/>
      <c r="D22" s="5"/>
      <c r="E22" s="47"/>
      <c r="F22" s="48"/>
      <c r="G22" s="49"/>
      <c r="H22" s="48"/>
      <c r="I22" s="48"/>
      <c r="J22" s="48"/>
      <c r="K22" s="50"/>
      <c r="L22" s="40"/>
    </row>
    <row r="23" spans="1:12" ht="14.5">
      <c r="A23" s="22"/>
      <c r="B23" s="14"/>
      <c r="C23" s="10"/>
      <c r="D23" s="5"/>
      <c r="E23" s="39"/>
      <c r="F23" s="40"/>
      <c r="G23" s="40"/>
      <c r="H23" s="40"/>
      <c r="I23" s="40"/>
      <c r="J23" s="40"/>
      <c r="K23" s="41"/>
      <c r="L23" s="40"/>
    </row>
    <row r="24" spans="1:12" ht="14.5">
      <c r="A24" s="23"/>
      <c r="B24" s="16"/>
      <c r="C24" s="7"/>
      <c r="D24" s="17" t="s">
        <v>33</v>
      </c>
      <c r="E24" s="8"/>
      <c r="F24" s="51">
        <f>SUM(F15:F21)</f>
        <v>760</v>
      </c>
      <c r="G24" s="51">
        <f>SUM(G15:G21)</f>
        <v>27.745999999999999</v>
      </c>
      <c r="H24" s="51">
        <f>SUM(H15:H21)</f>
        <v>15.623999999999999</v>
      </c>
      <c r="I24" s="51">
        <f>SUM(I15:I21)</f>
        <v>105.166</v>
      </c>
      <c r="J24" s="51">
        <f>SUM(J15:J21)</f>
        <v>719.99</v>
      </c>
      <c r="K24" s="24"/>
      <c r="L24" s="18">
        <f>SUM(L15:L23)</f>
        <v>0</v>
      </c>
    </row>
    <row r="25" spans="1:12" ht="15" thickBot="1">
      <c r="A25" s="28">
        <f>A6</f>
        <v>1</v>
      </c>
      <c r="B25" s="29">
        <f>B6</f>
        <v>1</v>
      </c>
      <c r="C25" s="131" t="s">
        <v>4</v>
      </c>
      <c r="D25" s="132"/>
      <c r="E25" s="30"/>
      <c r="F25" s="31">
        <f>F14+F24</f>
        <v>1410</v>
      </c>
      <c r="G25" s="31">
        <f>G14+G24</f>
        <v>44.345999999999997</v>
      </c>
      <c r="H25" s="31">
        <f>H14+H24</f>
        <v>39.224000000000004</v>
      </c>
      <c r="I25" s="31">
        <f>I14+I24</f>
        <v>188.39600000000002</v>
      </c>
      <c r="J25" s="31">
        <f>J14+J24</f>
        <v>1343.56</v>
      </c>
      <c r="K25" s="90"/>
      <c r="L25" s="31">
        <f>L14+L24</f>
        <v>0</v>
      </c>
    </row>
    <row r="26" spans="1:12" ht="14.5">
      <c r="A26" s="13">
        <v>1</v>
      </c>
      <c r="B26" s="14">
        <v>2</v>
      </c>
      <c r="C26" s="21" t="s">
        <v>20</v>
      </c>
      <c r="D26" s="71" t="s">
        <v>21</v>
      </c>
      <c r="E26" s="85" t="s">
        <v>70</v>
      </c>
      <c r="F26" s="68">
        <v>200</v>
      </c>
      <c r="G26" s="80">
        <v>26.6</v>
      </c>
      <c r="H26" s="80">
        <v>13.6</v>
      </c>
      <c r="I26" s="68">
        <v>24.2</v>
      </c>
      <c r="J26" s="69">
        <v>332</v>
      </c>
      <c r="K26" s="87">
        <v>224</v>
      </c>
      <c r="L26" s="89"/>
    </row>
    <row r="27" spans="1:12" ht="14.5">
      <c r="A27" s="13"/>
      <c r="B27" s="14"/>
      <c r="C27" s="10"/>
      <c r="D27" s="71" t="s">
        <v>24</v>
      </c>
      <c r="E27" s="67" t="s">
        <v>63</v>
      </c>
      <c r="F27" s="68">
        <v>150</v>
      </c>
      <c r="G27" s="68">
        <v>2.1</v>
      </c>
      <c r="H27" s="68">
        <v>0.45</v>
      </c>
      <c r="I27" s="68">
        <v>24</v>
      </c>
      <c r="J27" s="69">
        <v>108.45</v>
      </c>
      <c r="K27" s="87" t="s">
        <v>64</v>
      </c>
      <c r="L27" s="86"/>
    </row>
    <row r="28" spans="1:12" ht="14.5">
      <c r="A28" s="13"/>
      <c r="B28" s="14"/>
      <c r="C28" s="10"/>
      <c r="D28" s="71" t="s">
        <v>23</v>
      </c>
      <c r="E28" s="67" t="s">
        <v>42</v>
      </c>
      <c r="F28" s="68">
        <v>30</v>
      </c>
      <c r="G28" s="68">
        <v>1.95</v>
      </c>
      <c r="H28" s="68">
        <v>0.6</v>
      </c>
      <c r="I28" s="68">
        <v>13.8</v>
      </c>
      <c r="J28" s="69">
        <v>69</v>
      </c>
      <c r="K28" s="87" t="s">
        <v>64</v>
      </c>
      <c r="L28" s="86"/>
    </row>
    <row r="29" spans="1:12" ht="14.5">
      <c r="A29" s="13"/>
      <c r="B29" s="14"/>
      <c r="C29" s="10"/>
      <c r="D29" s="71" t="s">
        <v>22</v>
      </c>
      <c r="E29" s="72" t="s">
        <v>71</v>
      </c>
      <c r="F29" s="73">
        <v>200</v>
      </c>
      <c r="G29" s="73">
        <v>4.5999999999999996</v>
      </c>
      <c r="H29" s="73">
        <v>3.6</v>
      </c>
      <c r="I29" s="73">
        <v>12.6</v>
      </c>
      <c r="J29" s="74">
        <v>100.4</v>
      </c>
      <c r="K29" s="88" t="s">
        <v>72</v>
      </c>
      <c r="L29" s="86"/>
    </row>
    <row r="30" spans="1:12" ht="14.5">
      <c r="A30" s="13"/>
      <c r="B30" s="14"/>
      <c r="C30" s="10"/>
      <c r="D30" s="5"/>
      <c r="E30" s="52"/>
      <c r="F30" s="54"/>
      <c r="G30" s="55"/>
      <c r="H30" s="55"/>
      <c r="I30" s="55"/>
      <c r="J30" s="56"/>
      <c r="K30" s="57"/>
      <c r="L30" s="40"/>
    </row>
    <row r="31" spans="1:12" ht="14.5">
      <c r="A31" s="15"/>
      <c r="B31" s="16"/>
      <c r="C31" s="7"/>
      <c r="D31" s="17" t="s">
        <v>33</v>
      </c>
      <c r="E31" s="8"/>
      <c r="F31" s="53">
        <f>SUM(F26:F30)</f>
        <v>580</v>
      </c>
      <c r="G31" s="53">
        <f>SUM(G26:G30)</f>
        <v>35.25</v>
      </c>
      <c r="H31" s="53">
        <f>SUM(H26:H30)</f>
        <v>18.25</v>
      </c>
      <c r="I31" s="53">
        <f>SUM(I26:I30)</f>
        <v>74.599999999999994</v>
      </c>
      <c r="J31" s="53">
        <f>SUM(J26:J30)</f>
        <v>609.85</v>
      </c>
      <c r="K31" s="24"/>
      <c r="L31" s="18">
        <f>SUM(L26:L30)</f>
        <v>0</v>
      </c>
    </row>
    <row r="32" spans="1:12" ht="14.5">
      <c r="A32" s="12">
        <f>A26</f>
        <v>1</v>
      </c>
      <c r="B32" s="12">
        <f>B26</f>
        <v>2</v>
      </c>
      <c r="C32" s="9" t="s">
        <v>25</v>
      </c>
      <c r="D32" s="71" t="s">
        <v>26</v>
      </c>
      <c r="E32" s="85" t="s">
        <v>75</v>
      </c>
      <c r="F32" s="68">
        <v>60</v>
      </c>
      <c r="G32" s="68">
        <v>0.48</v>
      </c>
      <c r="H32" s="68">
        <v>0.12</v>
      </c>
      <c r="I32" s="68">
        <v>1.08</v>
      </c>
      <c r="J32" s="69">
        <v>7.8</v>
      </c>
      <c r="K32" s="68">
        <v>70</v>
      </c>
      <c r="L32" s="40"/>
    </row>
    <row r="33" spans="1:12" ht="14.5">
      <c r="A33" s="13"/>
      <c r="B33" s="14"/>
      <c r="C33" s="10"/>
      <c r="D33" s="71" t="s">
        <v>27</v>
      </c>
      <c r="E33" s="85" t="s">
        <v>76</v>
      </c>
      <c r="F33" s="68">
        <v>200</v>
      </c>
      <c r="G33" s="80">
        <v>4.74</v>
      </c>
      <c r="H33" s="80">
        <v>5.8</v>
      </c>
      <c r="I33" s="80">
        <v>13.62</v>
      </c>
      <c r="J33" s="69">
        <v>125.62</v>
      </c>
      <c r="K33" s="91" t="s">
        <v>73</v>
      </c>
      <c r="L33" s="40"/>
    </row>
    <row r="34" spans="1:12" ht="14.5">
      <c r="A34" s="13"/>
      <c r="B34" s="14"/>
      <c r="C34" s="10"/>
      <c r="D34" s="71" t="s">
        <v>28</v>
      </c>
      <c r="E34" s="85" t="s">
        <v>77</v>
      </c>
      <c r="F34" s="68">
        <v>100</v>
      </c>
      <c r="G34" s="80">
        <v>23.4</v>
      </c>
      <c r="H34" s="80">
        <v>27</v>
      </c>
      <c r="I34" s="80">
        <v>5.5</v>
      </c>
      <c r="J34" s="69">
        <v>359.5</v>
      </c>
      <c r="K34" s="91" t="s">
        <v>74</v>
      </c>
      <c r="L34" s="40"/>
    </row>
    <row r="35" spans="1:12" ht="14.5">
      <c r="A35" s="13"/>
      <c r="B35" s="14"/>
      <c r="C35" s="10"/>
      <c r="D35" s="71" t="s">
        <v>29</v>
      </c>
      <c r="E35" s="85" t="s">
        <v>78</v>
      </c>
      <c r="F35" s="68">
        <v>150</v>
      </c>
      <c r="G35" s="80">
        <v>5.4</v>
      </c>
      <c r="H35" s="80">
        <v>9.1999999999999993</v>
      </c>
      <c r="I35" s="80">
        <v>26.4</v>
      </c>
      <c r="J35" s="69">
        <v>210</v>
      </c>
      <c r="K35" s="92">
        <v>128</v>
      </c>
      <c r="L35" s="40"/>
    </row>
    <row r="36" spans="1:12" ht="14.5">
      <c r="A36" s="13"/>
      <c r="B36" s="14"/>
      <c r="C36" s="10"/>
      <c r="D36" s="71" t="s">
        <v>30</v>
      </c>
      <c r="E36" s="85" t="s">
        <v>79</v>
      </c>
      <c r="F36" s="80">
        <v>200</v>
      </c>
      <c r="G36" s="80">
        <v>0.17</v>
      </c>
      <c r="H36" s="80">
        <v>0.04</v>
      </c>
      <c r="I36" s="80">
        <v>23.1</v>
      </c>
      <c r="J36" s="69">
        <v>93.5</v>
      </c>
      <c r="K36" s="92">
        <v>639</v>
      </c>
      <c r="L36" s="40"/>
    </row>
    <row r="37" spans="1:12" ht="14.5">
      <c r="A37" s="13"/>
      <c r="B37" s="14"/>
      <c r="C37" s="10"/>
      <c r="D37" s="71" t="s">
        <v>31</v>
      </c>
      <c r="E37" s="67" t="s">
        <v>44</v>
      </c>
      <c r="F37" s="68">
        <v>20</v>
      </c>
      <c r="G37" s="68">
        <v>2.13</v>
      </c>
      <c r="H37" s="68">
        <v>0.93</v>
      </c>
      <c r="I37" s="68">
        <v>8.73</v>
      </c>
      <c r="J37" s="69">
        <v>54.8</v>
      </c>
      <c r="K37" s="93" t="s">
        <v>64</v>
      </c>
      <c r="L37" s="40"/>
    </row>
    <row r="38" spans="1:12" ht="14.5">
      <c r="A38" s="13"/>
      <c r="B38" s="14"/>
      <c r="C38" s="10"/>
      <c r="D38" s="71" t="s">
        <v>32</v>
      </c>
      <c r="E38" s="85" t="s">
        <v>40</v>
      </c>
      <c r="F38" s="68">
        <v>20</v>
      </c>
      <c r="G38" s="68">
        <v>1.6</v>
      </c>
      <c r="H38" s="68">
        <v>0.33</v>
      </c>
      <c r="I38" s="68">
        <v>8</v>
      </c>
      <c r="J38" s="69">
        <v>44</v>
      </c>
      <c r="K38" s="92" t="s">
        <v>64</v>
      </c>
      <c r="L38" s="40"/>
    </row>
    <row r="39" spans="1:12" ht="14.5">
      <c r="A39" s="13"/>
      <c r="B39" s="14"/>
      <c r="C39" s="10"/>
      <c r="D39" s="5"/>
      <c r="E39" s="39"/>
      <c r="F39" s="40"/>
      <c r="G39" s="40"/>
      <c r="H39" s="40"/>
      <c r="I39" s="40"/>
      <c r="J39" s="40"/>
      <c r="K39" s="41"/>
      <c r="L39" s="40"/>
    </row>
    <row r="40" spans="1:12" ht="14.5">
      <c r="A40" s="13"/>
      <c r="B40" s="14"/>
      <c r="C40" s="10"/>
      <c r="D40" s="5"/>
      <c r="E40" s="39"/>
      <c r="F40" s="40"/>
      <c r="G40" s="40"/>
      <c r="H40" s="40"/>
      <c r="I40" s="40"/>
      <c r="J40" s="40"/>
      <c r="K40" s="41"/>
      <c r="L40" s="40"/>
    </row>
    <row r="41" spans="1:12" ht="14.5">
      <c r="A41" s="15"/>
      <c r="B41" s="16"/>
      <c r="C41" s="7"/>
      <c r="D41" s="100" t="s">
        <v>33</v>
      </c>
      <c r="E41" s="97"/>
      <c r="F41" s="98">
        <f>SUM(F32:F40)</f>
        <v>750</v>
      </c>
      <c r="G41" s="98">
        <f>SUM(G32:G40)</f>
        <v>37.92</v>
      </c>
      <c r="H41" s="98">
        <f>SUM(H32:H40)</f>
        <v>43.42</v>
      </c>
      <c r="I41" s="98">
        <f>SUM(I32:I40)</f>
        <v>86.429999999999993</v>
      </c>
      <c r="J41" s="98">
        <f>SUM(J32:J40)</f>
        <v>895.22</v>
      </c>
      <c r="K41" s="99"/>
      <c r="L41" s="102">
        <f>SUM(L32:L40)</f>
        <v>0</v>
      </c>
    </row>
    <row r="42" spans="1:12" ht="15.75" customHeight="1" thickBot="1">
      <c r="A42" s="32">
        <f>A26</f>
        <v>1</v>
      </c>
      <c r="B42" s="32">
        <f>B26</f>
        <v>2</v>
      </c>
      <c r="C42" s="131" t="s">
        <v>4</v>
      </c>
      <c r="D42" s="132"/>
      <c r="E42" s="30"/>
      <c r="F42" s="31">
        <f>F31+F41</f>
        <v>1330</v>
      </c>
      <c r="G42" s="31">
        <f>G31+G41</f>
        <v>73.17</v>
      </c>
      <c r="H42" s="31">
        <f>H31+H41</f>
        <v>61.67</v>
      </c>
      <c r="I42" s="31">
        <f>I31+I41</f>
        <v>161.02999999999997</v>
      </c>
      <c r="J42" s="31">
        <f>J31+J41</f>
        <v>1505.0700000000002</v>
      </c>
      <c r="K42" s="90"/>
      <c r="L42" s="31">
        <f>L31+L41</f>
        <v>0</v>
      </c>
    </row>
    <row r="43" spans="1:12" ht="14.5">
      <c r="A43" s="19">
        <v>1</v>
      </c>
      <c r="B43" s="20">
        <v>3</v>
      </c>
      <c r="C43" s="21" t="s">
        <v>20</v>
      </c>
      <c r="D43" s="61" t="s">
        <v>21</v>
      </c>
      <c r="E43" s="62" t="s">
        <v>80</v>
      </c>
      <c r="F43" s="80">
        <v>240</v>
      </c>
      <c r="G43" s="80">
        <v>18.36</v>
      </c>
      <c r="H43" s="80">
        <v>17.64</v>
      </c>
      <c r="I43" s="80">
        <v>46.32</v>
      </c>
      <c r="J43" s="64">
        <v>417.96</v>
      </c>
      <c r="K43" s="80" t="s">
        <v>83</v>
      </c>
      <c r="L43" s="89"/>
    </row>
    <row r="44" spans="1:12" ht="14.5">
      <c r="A44" s="22"/>
      <c r="B44" s="14"/>
      <c r="C44" s="10"/>
      <c r="D44" s="71" t="s">
        <v>26</v>
      </c>
      <c r="E44" s="67" t="s">
        <v>65</v>
      </c>
      <c r="F44" s="68">
        <v>30</v>
      </c>
      <c r="G44" s="80">
        <v>0.9</v>
      </c>
      <c r="H44" s="80">
        <v>0.06</v>
      </c>
      <c r="I44" s="80">
        <v>1.89</v>
      </c>
      <c r="J44" s="69">
        <v>20.7</v>
      </c>
      <c r="K44" s="68">
        <v>131</v>
      </c>
      <c r="L44" s="86"/>
    </row>
    <row r="45" spans="1:12" ht="14.5">
      <c r="A45" s="22"/>
      <c r="B45" s="14"/>
      <c r="C45" s="10"/>
      <c r="D45" s="71" t="s">
        <v>31</v>
      </c>
      <c r="E45" s="62" t="s">
        <v>44</v>
      </c>
      <c r="F45" s="68">
        <v>20</v>
      </c>
      <c r="G45" s="80">
        <v>2.13</v>
      </c>
      <c r="H45" s="80">
        <v>0.93</v>
      </c>
      <c r="I45" s="80">
        <v>8.73</v>
      </c>
      <c r="J45" s="69">
        <v>54.8</v>
      </c>
      <c r="K45" s="80" t="s">
        <v>64</v>
      </c>
      <c r="L45" s="86"/>
    </row>
    <row r="46" spans="1:12" ht="14.5">
      <c r="A46" s="22"/>
      <c r="B46" s="14"/>
      <c r="C46" s="10"/>
      <c r="D46" s="66" t="s">
        <v>22</v>
      </c>
      <c r="E46" s="71" t="s">
        <v>81</v>
      </c>
      <c r="F46" s="63">
        <v>200</v>
      </c>
      <c r="G46" s="63">
        <v>3.8</v>
      </c>
      <c r="H46" s="63">
        <v>2.9</v>
      </c>
      <c r="I46" s="73">
        <v>14.04</v>
      </c>
      <c r="J46" s="74">
        <v>96.89</v>
      </c>
      <c r="K46" s="63">
        <v>379</v>
      </c>
      <c r="L46" s="86"/>
    </row>
    <row r="47" spans="1:12" ht="14.5">
      <c r="A47" s="22"/>
      <c r="B47" s="14"/>
      <c r="C47" s="10"/>
      <c r="D47" s="5"/>
      <c r="E47" s="94" t="s">
        <v>82</v>
      </c>
      <c r="F47" s="95">
        <f>SUM(F43:F46)</f>
        <v>490</v>
      </c>
      <c r="G47" s="95">
        <f>SUM(G43:G46)</f>
        <v>25.189999999999998</v>
      </c>
      <c r="H47" s="95">
        <f>SUM(H43:H46)</f>
        <v>21.529999999999998</v>
      </c>
      <c r="I47" s="95">
        <f>SUM(I43:I46)</f>
        <v>70.97999999999999</v>
      </c>
      <c r="J47" s="96">
        <v>590.35</v>
      </c>
      <c r="K47" s="101"/>
      <c r="L47" s="86"/>
    </row>
    <row r="48" spans="1:12" ht="14.5">
      <c r="A48" s="23"/>
      <c r="B48" s="16"/>
      <c r="C48" s="7"/>
      <c r="D48" s="100"/>
      <c r="E48" s="97"/>
      <c r="F48" s="98"/>
      <c r="G48" s="98"/>
      <c r="H48" s="98"/>
      <c r="I48" s="98"/>
      <c r="J48" s="98"/>
      <c r="K48" s="99"/>
      <c r="L48" s="102"/>
    </row>
    <row r="49" spans="1:12" ht="14.5">
      <c r="A49" s="25">
        <f>A43</f>
        <v>1</v>
      </c>
      <c r="B49" s="12">
        <f>B43</f>
        <v>3</v>
      </c>
      <c r="C49" s="9" t="s">
        <v>25</v>
      </c>
      <c r="D49" s="71" t="s">
        <v>26</v>
      </c>
      <c r="E49" s="85" t="s">
        <v>84</v>
      </c>
      <c r="F49" s="80">
        <v>60</v>
      </c>
      <c r="G49" s="81">
        <v>0.67800000000000005</v>
      </c>
      <c r="H49" s="80">
        <v>2.7</v>
      </c>
      <c r="I49" s="80">
        <v>5.88</v>
      </c>
      <c r="J49" s="103">
        <v>33.6</v>
      </c>
      <c r="K49" s="91">
        <v>484</v>
      </c>
      <c r="L49" s="86"/>
    </row>
    <row r="50" spans="1:12" ht="14.5">
      <c r="A50" s="22"/>
      <c r="B50" s="14"/>
      <c r="C50" s="10"/>
      <c r="D50" s="71" t="s">
        <v>27</v>
      </c>
      <c r="E50" s="62" t="s">
        <v>85</v>
      </c>
      <c r="F50" s="80">
        <v>200</v>
      </c>
      <c r="G50" s="80">
        <v>6.7</v>
      </c>
      <c r="H50" s="80">
        <v>4.58</v>
      </c>
      <c r="I50" s="80">
        <v>16.28</v>
      </c>
      <c r="J50" s="104">
        <v>133.13999999999999</v>
      </c>
      <c r="K50" s="91">
        <v>548</v>
      </c>
      <c r="L50" s="86"/>
    </row>
    <row r="51" spans="1:12" ht="14.5">
      <c r="A51" s="22"/>
      <c r="B51" s="14"/>
      <c r="C51" s="10"/>
      <c r="D51" s="71" t="s">
        <v>28</v>
      </c>
      <c r="E51" s="62" t="s">
        <v>54</v>
      </c>
      <c r="F51" s="80">
        <v>90</v>
      </c>
      <c r="G51" s="80">
        <v>11.68</v>
      </c>
      <c r="H51" s="80">
        <v>15.35</v>
      </c>
      <c r="I51" s="80">
        <v>14.44</v>
      </c>
      <c r="J51" s="104">
        <v>230.69</v>
      </c>
      <c r="K51" s="91" t="s">
        <v>55</v>
      </c>
      <c r="L51" s="86"/>
    </row>
    <row r="52" spans="1:12" ht="14.5">
      <c r="A52" s="22"/>
      <c r="B52" s="14"/>
      <c r="C52" s="10"/>
      <c r="D52" s="71" t="s">
        <v>29</v>
      </c>
      <c r="E52" s="85" t="s">
        <v>43</v>
      </c>
      <c r="F52" s="80">
        <v>150</v>
      </c>
      <c r="G52" s="63">
        <v>8.1999999999999993</v>
      </c>
      <c r="H52" s="63">
        <v>6.3</v>
      </c>
      <c r="I52" s="63">
        <v>38.700000000000003</v>
      </c>
      <c r="J52" s="105">
        <v>245</v>
      </c>
      <c r="K52" s="91">
        <v>171</v>
      </c>
      <c r="L52" s="86"/>
    </row>
    <row r="53" spans="1:12" ht="14.5">
      <c r="A53" s="22"/>
      <c r="B53" s="14"/>
      <c r="C53" s="10"/>
      <c r="D53" s="71" t="s">
        <v>30</v>
      </c>
      <c r="E53" s="62" t="s">
        <v>86</v>
      </c>
      <c r="F53" s="80">
        <v>200</v>
      </c>
      <c r="G53" s="80">
        <v>0.7</v>
      </c>
      <c r="H53" s="80">
        <v>0.3</v>
      </c>
      <c r="I53" s="80">
        <v>24.4</v>
      </c>
      <c r="J53" s="104">
        <v>103</v>
      </c>
      <c r="K53" s="91">
        <v>388</v>
      </c>
      <c r="L53" s="86"/>
    </row>
    <row r="54" spans="1:12" ht="14.5">
      <c r="A54" s="22"/>
      <c r="B54" s="14"/>
      <c r="C54" s="10"/>
      <c r="D54" s="71" t="s">
        <v>31</v>
      </c>
      <c r="E54" s="67" t="s">
        <v>44</v>
      </c>
      <c r="F54" s="68">
        <v>20</v>
      </c>
      <c r="G54" s="68">
        <v>2.13</v>
      </c>
      <c r="H54" s="68">
        <v>0.93</v>
      </c>
      <c r="I54" s="68">
        <v>8.73</v>
      </c>
      <c r="J54" s="104">
        <v>54.8</v>
      </c>
      <c r="K54" s="93" t="s">
        <v>64</v>
      </c>
      <c r="L54" s="86"/>
    </row>
    <row r="55" spans="1:12" ht="14.5">
      <c r="A55" s="22"/>
      <c r="B55" s="14"/>
      <c r="C55" s="10"/>
      <c r="D55" s="71" t="s">
        <v>32</v>
      </c>
      <c r="E55" s="85" t="s">
        <v>40</v>
      </c>
      <c r="F55" s="68">
        <v>20</v>
      </c>
      <c r="G55" s="68">
        <v>1.6</v>
      </c>
      <c r="H55" s="68">
        <v>0.33</v>
      </c>
      <c r="I55" s="68">
        <v>8</v>
      </c>
      <c r="J55" s="104">
        <v>44</v>
      </c>
      <c r="K55" s="92" t="s">
        <v>64</v>
      </c>
      <c r="L55" s="86"/>
    </row>
    <row r="56" spans="1:12" ht="14.5">
      <c r="A56" s="22"/>
      <c r="B56" s="14"/>
      <c r="C56" s="10"/>
      <c r="D56" s="5"/>
      <c r="E56" s="39"/>
      <c r="F56" s="40"/>
      <c r="G56" s="40"/>
      <c r="H56" s="40"/>
      <c r="I56" s="40"/>
      <c r="J56" s="40"/>
      <c r="K56" s="41"/>
      <c r="L56" s="40"/>
    </row>
    <row r="57" spans="1:12" ht="14.5">
      <c r="A57" s="22"/>
      <c r="B57" s="14"/>
      <c r="C57" s="10"/>
      <c r="D57" s="5"/>
      <c r="E57" s="39"/>
      <c r="F57" s="40"/>
      <c r="G57" s="40"/>
      <c r="H57" s="40"/>
      <c r="I57" s="40"/>
      <c r="J57" s="40"/>
      <c r="K57" s="41"/>
      <c r="L57" s="40"/>
    </row>
    <row r="58" spans="1:12" ht="14.5">
      <c r="A58" s="23"/>
      <c r="B58" s="16"/>
      <c r="C58" s="7"/>
      <c r="D58" s="17" t="s">
        <v>33</v>
      </c>
      <c r="E58" s="8"/>
      <c r="F58" s="53">
        <f>SUM(F49:F57)</f>
        <v>740</v>
      </c>
      <c r="G58" s="53">
        <f>SUM(G49:G57)</f>
        <v>31.687999999999999</v>
      </c>
      <c r="H58" s="53">
        <f>SUM(H49:H57)</f>
        <v>30.49</v>
      </c>
      <c r="I58" s="53">
        <f>SUM(I49:I57)</f>
        <v>116.43000000000002</v>
      </c>
      <c r="J58" s="53">
        <f>SUM(J49:J57)</f>
        <v>844.2299999999999</v>
      </c>
      <c r="K58" s="24"/>
      <c r="L58" s="18">
        <f>SUM(L49:L57)</f>
        <v>0</v>
      </c>
    </row>
    <row r="59" spans="1:12" ht="15.75" customHeight="1" thickBot="1">
      <c r="A59" s="28">
        <f>A43</f>
        <v>1</v>
      </c>
      <c r="B59" s="29">
        <f>B43</f>
        <v>3</v>
      </c>
      <c r="C59" s="131" t="s">
        <v>4</v>
      </c>
      <c r="D59" s="132"/>
      <c r="E59" s="30"/>
      <c r="F59" s="31">
        <f>F48+F58</f>
        <v>740</v>
      </c>
      <c r="G59" s="31">
        <f>G48+G58</f>
        <v>31.687999999999999</v>
      </c>
      <c r="H59" s="31">
        <f>H48+H58</f>
        <v>30.49</v>
      </c>
      <c r="I59" s="31">
        <f>I48+I58</f>
        <v>116.43000000000002</v>
      </c>
      <c r="J59" s="31">
        <f>J48+J58</f>
        <v>844.2299999999999</v>
      </c>
      <c r="K59" s="31"/>
      <c r="L59" s="31">
        <f>L48+L58</f>
        <v>0</v>
      </c>
    </row>
    <row r="60" spans="1:12" ht="14.5">
      <c r="A60" s="19">
        <v>1</v>
      </c>
      <c r="B60" s="20">
        <v>4</v>
      </c>
      <c r="C60" s="21" t="s">
        <v>20</v>
      </c>
      <c r="D60" s="61" t="s">
        <v>21</v>
      </c>
      <c r="E60" s="62" t="s">
        <v>87</v>
      </c>
      <c r="F60" s="80">
        <v>200</v>
      </c>
      <c r="G60" s="80">
        <v>5.8</v>
      </c>
      <c r="H60" s="80">
        <v>6.9</v>
      </c>
      <c r="I60" s="80">
        <v>36.1</v>
      </c>
      <c r="J60" s="64">
        <v>220.2</v>
      </c>
      <c r="K60" s="91">
        <v>175</v>
      </c>
      <c r="L60" s="38"/>
    </row>
    <row r="61" spans="1:12" ht="14.5">
      <c r="A61" s="22"/>
      <c r="B61" s="14"/>
      <c r="C61" s="10"/>
      <c r="D61" s="66" t="s">
        <v>23</v>
      </c>
      <c r="E61" s="62" t="s">
        <v>42</v>
      </c>
      <c r="F61" s="68">
        <v>40</v>
      </c>
      <c r="G61" s="68">
        <v>2.6</v>
      </c>
      <c r="H61" s="68">
        <v>0.8</v>
      </c>
      <c r="I61" s="68">
        <v>18.399999999999999</v>
      </c>
      <c r="J61" s="69">
        <v>92</v>
      </c>
      <c r="K61" s="91" t="s">
        <v>64</v>
      </c>
      <c r="L61" s="40"/>
    </row>
    <row r="62" spans="1:12" ht="14.5">
      <c r="A62" s="22"/>
      <c r="B62" s="14"/>
      <c r="C62" s="10"/>
      <c r="D62" s="71"/>
      <c r="E62" s="85" t="s">
        <v>61</v>
      </c>
      <c r="F62" s="63">
        <v>10</v>
      </c>
      <c r="G62" s="63">
        <v>2.2999999999999998</v>
      </c>
      <c r="H62" s="63">
        <v>2.95</v>
      </c>
      <c r="I62" s="73">
        <v>0</v>
      </c>
      <c r="J62" s="74">
        <v>47</v>
      </c>
      <c r="K62" s="92">
        <v>15</v>
      </c>
      <c r="L62" s="40"/>
    </row>
    <row r="63" spans="1:12" ht="14.5">
      <c r="A63" s="22"/>
      <c r="B63" s="14"/>
      <c r="C63" s="10"/>
      <c r="D63" s="71"/>
      <c r="E63" s="106" t="s">
        <v>60</v>
      </c>
      <c r="F63" s="68">
        <v>10</v>
      </c>
      <c r="G63" s="68">
        <v>0.1</v>
      </c>
      <c r="H63" s="68">
        <v>7.2</v>
      </c>
      <c r="I63" s="68">
        <v>0.13</v>
      </c>
      <c r="J63" s="69">
        <v>65.72</v>
      </c>
      <c r="K63" s="91">
        <v>14</v>
      </c>
      <c r="L63" s="40"/>
    </row>
    <row r="64" spans="1:12" ht="14.5">
      <c r="A64" s="22"/>
      <c r="B64" s="14"/>
      <c r="C64" s="10"/>
      <c r="D64" s="71" t="s">
        <v>22</v>
      </c>
      <c r="E64" s="71" t="s">
        <v>41</v>
      </c>
      <c r="F64" s="63">
        <v>200</v>
      </c>
      <c r="G64" s="63">
        <v>0.2</v>
      </c>
      <c r="H64" s="63">
        <v>0.1</v>
      </c>
      <c r="I64" s="73">
        <v>15</v>
      </c>
      <c r="J64" s="74">
        <v>60</v>
      </c>
      <c r="K64" s="92">
        <v>376</v>
      </c>
      <c r="L64" s="40"/>
    </row>
    <row r="65" spans="1:12" ht="14.5">
      <c r="A65" s="22"/>
      <c r="B65" s="14"/>
      <c r="C65" s="10"/>
      <c r="D65" s="66" t="s">
        <v>24</v>
      </c>
      <c r="E65" s="71" t="s">
        <v>63</v>
      </c>
      <c r="F65" s="63">
        <v>150</v>
      </c>
      <c r="G65" s="63">
        <v>2.1</v>
      </c>
      <c r="H65" s="63">
        <v>0.45</v>
      </c>
      <c r="I65" s="73">
        <v>24</v>
      </c>
      <c r="J65" s="74">
        <v>108.45</v>
      </c>
      <c r="K65" s="92" t="s">
        <v>64</v>
      </c>
      <c r="L65" s="40"/>
    </row>
    <row r="66" spans="1:12" ht="14.5">
      <c r="A66" s="23"/>
      <c r="B66" s="16"/>
      <c r="C66" s="7"/>
      <c r="D66" s="100" t="s">
        <v>33</v>
      </c>
      <c r="E66" s="97"/>
      <c r="F66" s="98">
        <f>SUM(F60:F65)</f>
        <v>610</v>
      </c>
      <c r="G66" s="98">
        <f>SUM(G60:G65)</f>
        <v>13.099999999999998</v>
      </c>
      <c r="H66" s="98">
        <f>SUM(H60:H65)</f>
        <v>18.400000000000002</v>
      </c>
      <c r="I66" s="98">
        <f>SUM(I60:I65)</f>
        <v>93.63</v>
      </c>
      <c r="J66" s="98">
        <f>SUM(J60:J65)</f>
        <v>593.37</v>
      </c>
      <c r="K66" s="107"/>
      <c r="L66" s="102">
        <f>SUM(L60:L65)</f>
        <v>0</v>
      </c>
    </row>
    <row r="67" spans="1:12" ht="14.5">
      <c r="A67" s="25">
        <f>A60</f>
        <v>1</v>
      </c>
      <c r="B67" s="12">
        <f>B60</f>
        <v>4</v>
      </c>
      <c r="C67" s="9" t="s">
        <v>25</v>
      </c>
      <c r="D67" s="108" t="s">
        <v>26</v>
      </c>
      <c r="E67" s="62" t="s">
        <v>88</v>
      </c>
      <c r="F67" s="80">
        <v>60</v>
      </c>
      <c r="G67" s="80">
        <v>1.5</v>
      </c>
      <c r="H67" s="80">
        <v>3.9</v>
      </c>
      <c r="I67" s="80">
        <v>6.72</v>
      </c>
      <c r="J67" s="103">
        <v>67.2</v>
      </c>
      <c r="K67" s="91" t="s">
        <v>64</v>
      </c>
      <c r="L67" s="86"/>
    </row>
    <row r="68" spans="1:12" ht="14.5">
      <c r="A68" s="22"/>
      <c r="B68" s="14"/>
      <c r="C68" s="10"/>
      <c r="D68" s="108" t="s">
        <v>27</v>
      </c>
      <c r="E68" s="85" t="s">
        <v>89</v>
      </c>
      <c r="F68" s="80">
        <v>200</v>
      </c>
      <c r="G68" s="80">
        <v>6.33</v>
      </c>
      <c r="H68" s="80">
        <v>5.47</v>
      </c>
      <c r="I68" s="80">
        <v>15.18</v>
      </c>
      <c r="J68" s="104">
        <v>135.1</v>
      </c>
      <c r="K68" s="91" t="s">
        <v>91</v>
      </c>
      <c r="L68" s="86"/>
    </row>
    <row r="69" spans="1:12" ht="14.5">
      <c r="A69" s="22"/>
      <c r="B69" s="14"/>
      <c r="C69" s="10"/>
      <c r="D69" s="108" t="s">
        <v>28</v>
      </c>
      <c r="E69" s="85" t="s">
        <v>90</v>
      </c>
      <c r="F69" s="80">
        <v>90</v>
      </c>
      <c r="G69" s="80">
        <v>16.899999999999999</v>
      </c>
      <c r="H69" s="80">
        <v>9.82</v>
      </c>
      <c r="I69" s="80">
        <v>5.36</v>
      </c>
      <c r="J69" s="104">
        <v>176.4</v>
      </c>
      <c r="K69" s="91">
        <v>261</v>
      </c>
      <c r="L69" s="86"/>
    </row>
    <row r="70" spans="1:12" ht="14.5">
      <c r="A70" s="22"/>
      <c r="B70" s="14"/>
      <c r="C70" s="10"/>
      <c r="D70" s="109" t="s">
        <v>29</v>
      </c>
      <c r="E70" s="62" t="s">
        <v>68</v>
      </c>
      <c r="F70" s="80">
        <v>150</v>
      </c>
      <c r="G70" s="80">
        <v>5.5</v>
      </c>
      <c r="H70" s="80">
        <v>4.8</v>
      </c>
      <c r="I70" s="80">
        <v>38.299999999999997</v>
      </c>
      <c r="J70" s="104">
        <v>191</v>
      </c>
      <c r="K70" s="91">
        <v>334</v>
      </c>
      <c r="L70" s="86"/>
    </row>
    <row r="71" spans="1:12" ht="14.5">
      <c r="A71" s="22"/>
      <c r="B71" s="14"/>
      <c r="C71" s="10"/>
      <c r="D71" s="109" t="s">
        <v>30</v>
      </c>
      <c r="E71" s="67" t="s">
        <v>50</v>
      </c>
      <c r="F71" s="68">
        <v>200</v>
      </c>
      <c r="G71" s="68">
        <v>0.18</v>
      </c>
      <c r="H71" s="68">
        <v>0.1</v>
      </c>
      <c r="I71" s="68">
        <v>9.92</v>
      </c>
      <c r="J71" s="104">
        <v>42.02</v>
      </c>
      <c r="K71" s="93" t="s">
        <v>51</v>
      </c>
      <c r="L71" s="86"/>
    </row>
    <row r="72" spans="1:12" ht="14.5">
      <c r="A72" s="22"/>
      <c r="B72" s="14"/>
      <c r="C72" s="10"/>
      <c r="D72" s="71" t="s">
        <v>31</v>
      </c>
      <c r="E72" s="67" t="s">
        <v>44</v>
      </c>
      <c r="F72" s="68">
        <v>30</v>
      </c>
      <c r="G72" s="68">
        <v>3.2</v>
      </c>
      <c r="H72" s="68">
        <v>1.4</v>
      </c>
      <c r="I72" s="68">
        <v>13.1</v>
      </c>
      <c r="J72" s="104">
        <v>82.2</v>
      </c>
      <c r="K72" s="93" t="s">
        <v>64</v>
      </c>
      <c r="L72" s="86"/>
    </row>
    <row r="73" spans="1:12" ht="14.5">
      <c r="A73" s="22"/>
      <c r="B73" s="14"/>
      <c r="C73" s="10"/>
      <c r="D73" s="60" t="s">
        <v>32</v>
      </c>
      <c r="E73" s="85" t="s">
        <v>40</v>
      </c>
      <c r="F73" s="68">
        <v>30</v>
      </c>
      <c r="G73" s="68">
        <v>2.4</v>
      </c>
      <c r="H73" s="68">
        <v>0.5</v>
      </c>
      <c r="I73" s="68">
        <v>12</v>
      </c>
      <c r="J73" s="104">
        <v>66</v>
      </c>
      <c r="K73" s="92" t="s">
        <v>64</v>
      </c>
      <c r="L73" s="86"/>
    </row>
    <row r="74" spans="1:12" ht="14.5">
      <c r="A74" s="22"/>
      <c r="B74" s="14"/>
      <c r="C74" s="10"/>
      <c r="D74" s="5"/>
      <c r="E74" s="39"/>
      <c r="F74" s="40"/>
      <c r="G74" s="40"/>
      <c r="H74" s="40"/>
      <c r="I74" s="40"/>
      <c r="J74" s="40"/>
      <c r="K74" s="41"/>
      <c r="L74" s="40"/>
    </row>
    <row r="75" spans="1:12" ht="14.5">
      <c r="A75" s="23"/>
      <c r="B75" s="16"/>
      <c r="C75" s="7"/>
      <c r="D75" s="100" t="s">
        <v>33</v>
      </c>
      <c r="E75" s="97"/>
      <c r="F75" s="98">
        <f>SUM(F67:F74)</f>
        <v>760</v>
      </c>
      <c r="G75" s="98">
        <f>SUM(G67:G74)</f>
        <v>36.01</v>
      </c>
      <c r="H75" s="98">
        <f>SUM(H67:H74)</f>
        <v>25.99</v>
      </c>
      <c r="I75" s="98">
        <f>SUM(I67:I74)</f>
        <v>100.58</v>
      </c>
      <c r="J75" s="98">
        <f>SUM(J67:J74)</f>
        <v>759.92000000000007</v>
      </c>
      <c r="K75" s="107"/>
      <c r="L75" s="102">
        <f>SUM(L67:L74)</f>
        <v>0</v>
      </c>
    </row>
    <row r="76" spans="1:12" ht="15.75" customHeight="1" thickBot="1">
      <c r="A76" s="28">
        <f>A60</f>
        <v>1</v>
      </c>
      <c r="B76" s="29">
        <f>B60</f>
        <v>4</v>
      </c>
      <c r="C76" s="131" t="s">
        <v>4</v>
      </c>
      <c r="D76" s="132"/>
      <c r="E76" s="30"/>
      <c r="F76" s="31">
        <f>F66+F75</f>
        <v>1370</v>
      </c>
      <c r="G76" s="31">
        <f>G66+G75</f>
        <v>49.11</v>
      </c>
      <c r="H76" s="31">
        <f>H66+H75</f>
        <v>44.39</v>
      </c>
      <c r="I76" s="31">
        <f>I66+I75</f>
        <v>194.20999999999998</v>
      </c>
      <c r="J76" s="90">
        <f>J66+J75</f>
        <v>1353.29</v>
      </c>
      <c r="K76" s="90"/>
      <c r="L76" s="31">
        <f>L66+L75</f>
        <v>0</v>
      </c>
    </row>
    <row r="77" spans="1:12" ht="14.5">
      <c r="A77" s="19">
        <v>1</v>
      </c>
      <c r="B77" s="20">
        <v>5</v>
      </c>
      <c r="C77" s="21" t="s">
        <v>20</v>
      </c>
      <c r="D77" s="61" t="s">
        <v>26</v>
      </c>
      <c r="E77" s="110" t="s">
        <v>92</v>
      </c>
      <c r="F77" s="79">
        <v>60</v>
      </c>
      <c r="G77" s="79">
        <v>1.8</v>
      </c>
      <c r="H77" s="79">
        <v>3.72</v>
      </c>
      <c r="I77" s="79">
        <v>3.72</v>
      </c>
      <c r="J77" s="111">
        <v>55.2</v>
      </c>
      <c r="K77" s="112">
        <v>75</v>
      </c>
      <c r="L77" s="89"/>
    </row>
    <row r="78" spans="1:12" ht="14.5">
      <c r="A78" s="22"/>
      <c r="B78" s="14"/>
      <c r="C78" s="10"/>
      <c r="D78" s="66" t="s">
        <v>21</v>
      </c>
      <c r="E78" s="78" t="s">
        <v>93</v>
      </c>
      <c r="F78" s="79">
        <v>90</v>
      </c>
      <c r="G78" s="79">
        <v>8.65</v>
      </c>
      <c r="H78" s="79">
        <v>10.08</v>
      </c>
      <c r="I78" s="79">
        <v>12.73</v>
      </c>
      <c r="J78" s="111">
        <v>183.69</v>
      </c>
      <c r="K78" s="112" t="s">
        <v>95</v>
      </c>
      <c r="L78" s="86"/>
    </row>
    <row r="79" spans="1:12" ht="14.5">
      <c r="A79" s="22"/>
      <c r="B79" s="14"/>
      <c r="C79" s="10"/>
      <c r="D79" s="71" t="s">
        <v>29</v>
      </c>
      <c r="E79" s="78" t="s">
        <v>94</v>
      </c>
      <c r="F79" s="79">
        <v>150</v>
      </c>
      <c r="G79" s="79">
        <v>5.6</v>
      </c>
      <c r="H79" s="79">
        <v>4.9000000000000004</v>
      </c>
      <c r="I79" s="79">
        <v>37.799999999999997</v>
      </c>
      <c r="J79" s="111">
        <v>223</v>
      </c>
      <c r="K79" s="112">
        <v>302</v>
      </c>
      <c r="L79" s="86"/>
    </row>
    <row r="80" spans="1:12" ht="14.5">
      <c r="A80" s="22"/>
      <c r="B80" s="14"/>
      <c r="C80" s="10"/>
      <c r="D80" s="66" t="s">
        <v>23</v>
      </c>
      <c r="E80" s="76" t="s">
        <v>44</v>
      </c>
      <c r="F80" s="79">
        <v>30</v>
      </c>
      <c r="G80" s="77">
        <v>3.2</v>
      </c>
      <c r="H80" s="77">
        <v>1.4</v>
      </c>
      <c r="I80" s="77">
        <v>13.1</v>
      </c>
      <c r="J80" s="111">
        <v>82.2</v>
      </c>
      <c r="K80" s="113" t="s">
        <v>64</v>
      </c>
      <c r="L80" s="86"/>
    </row>
    <row r="81" spans="1:12" ht="14.5">
      <c r="A81" s="22"/>
      <c r="B81" s="14"/>
      <c r="C81" s="10"/>
      <c r="D81" s="66" t="s">
        <v>22</v>
      </c>
      <c r="E81" s="114" t="s">
        <v>62</v>
      </c>
      <c r="F81" s="115">
        <v>200</v>
      </c>
      <c r="G81" s="115">
        <v>0.2</v>
      </c>
      <c r="H81" s="115">
        <v>0</v>
      </c>
      <c r="I81" s="115">
        <v>10.199999999999999</v>
      </c>
      <c r="J81" s="116">
        <v>41</v>
      </c>
      <c r="K81" s="117">
        <v>377</v>
      </c>
      <c r="L81" s="86"/>
    </row>
    <row r="82" spans="1:12" ht="14.5">
      <c r="A82" s="23"/>
      <c r="B82" s="16"/>
      <c r="C82" s="7"/>
      <c r="D82" s="100" t="s">
        <v>33</v>
      </c>
      <c r="E82" s="118"/>
      <c r="F82" s="120">
        <f>SUM(F77:F81)</f>
        <v>530</v>
      </c>
      <c r="G82" s="120">
        <f>SUM(G77:G81)</f>
        <v>19.45</v>
      </c>
      <c r="H82" s="120">
        <f>SUM(H77:H81)</f>
        <v>20.100000000000001</v>
      </c>
      <c r="I82" s="120">
        <f>SUM(I77:I81)</f>
        <v>77.55</v>
      </c>
      <c r="J82" s="120">
        <f>SUM(J77:J81)</f>
        <v>585.09</v>
      </c>
      <c r="K82" s="119"/>
      <c r="L82" s="102">
        <f>SUM(L77:L81)</f>
        <v>0</v>
      </c>
    </row>
    <row r="83" spans="1:12" ht="14.5">
      <c r="A83" s="25">
        <f>A77</f>
        <v>1</v>
      </c>
      <c r="B83" s="12">
        <f>B77</f>
        <v>5</v>
      </c>
      <c r="C83" s="9" t="s">
        <v>25</v>
      </c>
      <c r="D83" s="108" t="s">
        <v>26</v>
      </c>
      <c r="E83" s="62" t="s">
        <v>96</v>
      </c>
      <c r="F83" s="80">
        <v>60</v>
      </c>
      <c r="G83" s="80">
        <v>0.72</v>
      </c>
      <c r="H83" s="80">
        <v>3.96</v>
      </c>
      <c r="I83" s="80">
        <v>5.28</v>
      </c>
      <c r="J83" s="103">
        <v>61.2</v>
      </c>
      <c r="K83" s="91">
        <v>39</v>
      </c>
      <c r="L83" s="86"/>
    </row>
    <row r="84" spans="1:12" ht="14.5">
      <c r="A84" s="22"/>
      <c r="B84" s="14"/>
      <c r="C84" s="10"/>
      <c r="D84" s="108" t="s">
        <v>27</v>
      </c>
      <c r="E84" s="62" t="s">
        <v>97</v>
      </c>
      <c r="F84" s="80">
        <v>200</v>
      </c>
      <c r="G84" s="80">
        <v>4.7699999999999996</v>
      </c>
      <c r="H84" s="80">
        <v>6.15</v>
      </c>
      <c r="I84" s="80">
        <v>15.49</v>
      </c>
      <c r="J84" s="104">
        <v>136.54</v>
      </c>
      <c r="K84" s="91">
        <v>101</v>
      </c>
      <c r="L84" s="86"/>
    </row>
    <row r="85" spans="1:12" ht="14.5">
      <c r="A85" s="22"/>
      <c r="B85" s="14"/>
      <c r="C85" s="10"/>
      <c r="D85" s="108" t="s">
        <v>28</v>
      </c>
      <c r="E85" s="62" t="s">
        <v>56</v>
      </c>
      <c r="F85" s="80">
        <v>240</v>
      </c>
      <c r="G85" s="80">
        <v>14.83</v>
      </c>
      <c r="H85" s="80">
        <v>13.6</v>
      </c>
      <c r="I85" s="80">
        <v>37.659999999999997</v>
      </c>
      <c r="J85" s="104">
        <v>309.22000000000003</v>
      </c>
      <c r="K85" s="92" t="s">
        <v>57</v>
      </c>
      <c r="L85" s="86"/>
    </row>
    <row r="86" spans="1:12" ht="14.5">
      <c r="A86" s="22"/>
      <c r="B86" s="14"/>
      <c r="C86" s="10"/>
      <c r="D86" s="108" t="s">
        <v>30</v>
      </c>
      <c r="E86" s="85" t="s">
        <v>39</v>
      </c>
      <c r="F86" s="68">
        <v>200</v>
      </c>
      <c r="G86" s="80">
        <v>0.6</v>
      </c>
      <c r="H86" s="80">
        <v>0.1</v>
      </c>
      <c r="I86" s="80">
        <v>31.7</v>
      </c>
      <c r="J86" s="104">
        <v>131</v>
      </c>
      <c r="K86" s="92">
        <v>349</v>
      </c>
      <c r="L86" s="86"/>
    </row>
    <row r="87" spans="1:12" ht="14.5">
      <c r="A87" s="22"/>
      <c r="B87" s="14"/>
      <c r="C87" s="10"/>
      <c r="D87" s="71" t="s">
        <v>31</v>
      </c>
      <c r="E87" s="67" t="s">
        <v>44</v>
      </c>
      <c r="F87" s="68">
        <v>30</v>
      </c>
      <c r="G87" s="68">
        <v>3.2</v>
      </c>
      <c r="H87" s="68">
        <v>1.4</v>
      </c>
      <c r="I87" s="68">
        <v>13.1</v>
      </c>
      <c r="J87" s="104">
        <v>82.2</v>
      </c>
      <c r="K87" s="93" t="s">
        <v>64</v>
      </c>
      <c r="L87" s="86"/>
    </row>
    <row r="88" spans="1:12" ht="14.5">
      <c r="A88" s="22"/>
      <c r="B88" s="14"/>
      <c r="C88" s="10"/>
      <c r="D88" s="71" t="s">
        <v>32</v>
      </c>
      <c r="E88" s="85" t="s">
        <v>40</v>
      </c>
      <c r="F88" s="68">
        <v>30</v>
      </c>
      <c r="G88" s="68">
        <v>2.4</v>
      </c>
      <c r="H88" s="68">
        <v>0.5</v>
      </c>
      <c r="I88" s="68">
        <v>12</v>
      </c>
      <c r="J88" s="104">
        <v>66</v>
      </c>
      <c r="K88" s="92" t="s">
        <v>64</v>
      </c>
      <c r="L88" s="86"/>
    </row>
    <row r="89" spans="1:12" ht="14.5">
      <c r="A89" s="22"/>
      <c r="B89" s="14"/>
      <c r="C89" s="10"/>
      <c r="D89" s="5"/>
      <c r="E89" s="39"/>
      <c r="F89" s="40"/>
      <c r="G89" s="40"/>
      <c r="H89" s="40"/>
      <c r="I89" s="40"/>
      <c r="J89" s="40"/>
      <c r="K89" s="41"/>
      <c r="L89" s="40"/>
    </row>
    <row r="90" spans="1:12" ht="14.5">
      <c r="A90" s="22"/>
      <c r="B90" s="14"/>
      <c r="C90" s="10"/>
      <c r="D90" s="5"/>
      <c r="E90" s="39"/>
      <c r="F90" s="40"/>
      <c r="G90" s="40"/>
      <c r="H90" s="40"/>
      <c r="I90" s="40"/>
      <c r="J90" s="40"/>
      <c r="K90" s="41"/>
      <c r="L90" s="40"/>
    </row>
    <row r="91" spans="1:12" ht="14.5">
      <c r="A91" s="23"/>
      <c r="B91" s="16"/>
      <c r="C91" s="7"/>
      <c r="D91" s="100" t="s">
        <v>33</v>
      </c>
      <c r="E91" s="97"/>
      <c r="F91" s="98">
        <f>SUM(F83:F90)</f>
        <v>760</v>
      </c>
      <c r="G91" s="98">
        <f>SUM(G83:G90)</f>
        <v>26.52</v>
      </c>
      <c r="H91" s="98">
        <f>SUM(H83:H90)</f>
        <v>25.71</v>
      </c>
      <c r="I91" s="98">
        <f>SUM(I83:I90)</f>
        <v>115.22999999999999</v>
      </c>
      <c r="J91" s="98">
        <f>SUM(J83:J90)</f>
        <v>786.16000000000008</v>
      </c>
      <c r="K91" s="107"/>
      <c r="L91" s="102">
        <f>SUM(L83:L90)</f>
        <v>0</v>
      </c>
    </row>
    <row r="92" spans="1:12" ht="15.75" customHeight="1" thickBot="1">
      <c r="A92" s="28">
        <f>A77</f>
        <v>1</v>
      </c>
      <c r="B92" s="29">
        <f>B77</f>
        <v>5</v>
      </c>
      <c r="C92" s="131" t="s">
        <v>4</v>
      </c>
      <c r="D92" s="132"/>
      <c r="E92" s="30"/>
      <c r="F92" s="31">
        <f>F82+F91</f>
        <v>1290</v>
      </c>
      <c r="G92" s="31">
        <f>G82+G91</f>
        <v>45.97</v>
      </c>
      <c r="H92" s="31">
        <f>H82+H91</f>
        <v>45.81</v>
      </c>
      <c r="I92" s="31">
        <f>I82+I91</f>
        <v>192.77999999999997</v>
      </c>
      <c r="J92" s="90">
        <f>J82+J91</f>
        <v>1371.25</v>
      </c>
      <c r="K92" s="90"/>
      <c r="L92" s="31">
        <f>L82+L91</f>
        <v>0</v>
      </c>
    </row>
    <row r="93" spans="1:12" ht="14.5">
      <c r="A93" s="19">
        <v>2</v>
      </c>
      <c r="B93" s="20">
        <v>1</v>
      </c>
      <c r="C93" s="21" t="s">
        <v>20</v>
      </c>
      <c r="D93" s="61" t="s">
        <v>21</v>
      </c>
      <c r="E93" s="67" t="s">
        <v>98</v>
      </c>
      <c r="F93" s="68">
        <v>200</v>
      </c>
      <c r="G93" s="68">
        <v>7.82</v>
      </c>
      <c r="H93" s="68">
        <v>7.04</v>
      </c>
      <c r="I93" s="68">
        <v>40.6</v>
      </c>
      <c r="J93" s="105">
        <v>257.32</v>
      </c>
      <c r="K93" s="93">
        <v>181</v>
      </c>
      <c r="L93" s="89"/>
    </row>
    <row r="94" spans="1:12" ht="14.5">
      <c r="A94" s="22"/>
      <c r="B94" s="14"/>
      <c r="C94" s="10"/>
      <c r="D94" s="66" t="s">
        <v>23</v>
      </c>
      <c r="E94" s="62" t="s">
        <v>42</v>
      </c>
      <c r="F94" s="68">
        <v>40</v>
      </c>
      <c r="G94" s="68">
        <v>2.6</v>
      </c>
      <c r="H94" s="68">
        <v>0.8</v>
      </c>
      <c r="I94" s="68">
        <v>18.399999999999999</v>
      </c>
      <c r="J94" s="104">
        <v>92</v>
      </c>
      <c r="K94" s="91" t="s">
        <v>64</v>
      </c>
      <c r="L94" s="86"/>
    </row>
    <row r="95" spans="1:12" ht="14.5">
      <c r="A95" s="22"/>
      <c r="B95" s="14"/>
      <c r="C95" s="10"/>
      <c r="D95" s="71"/>
      <c r="E95" s="85" t="s">
        <v>61</v>
      </c>
      <c r="F95" s="63">
        <v>10</v>
      </c>
      <c r="G95" s="63">
        <v>2.2999999999999998</v>
      </c>
      <c r="H95" s="63">
        <v>2.95</v>
      </c>
      <c r="I95" s="73">
        <v>0</v>
      </c>
      <c r="J95" s="121">
        <v>47</v>
      </c>
      <c r="K95" s="92">
        <v>15</v>
      </c>
      <c r="L95" s="86"/>
    </row>
    <row r="96" spans="1:12" ht="14.5">
      <c r="A96" s="22"/>
      <c r="B96" s="14"/>
      <c r="C96" s="10"/>
      <c r="D96" s="71"/>
      <c r="E96" s="106" t="s">
        <v>60</v>
      </c>
      <c r="F96" s="68">
        <v>10</v>
      </c>
      <c r="G96" s="68">
        <v>0.1</v>
      </c>
      <c r="H96" s="68">
        <v>7.2</v>
      </c>
      <c r="I96" s="68">
        <v>0.13</v>
      </c>
      <c r="J96" s="104">
        <v>65.72</v>
      </c>
      <c r="K96" s="91">
        <v>14</v>
      </c>
      <c r="L96" s="86"/>
    </row>
    <row r="97" spans="1:12" ht="14.5">
      <c r="A97" s="22"/>
      <c r="B97" s="14"/>
      <c r="C97" s="10"/>
      <c r="D97" s="71" t="s">
        <v>22</v>
      </c>
      <c r="E97" s="72" t="s">
        <v>62</v>
      </c>
      <c r="F97" s="73">
        <v>200</v>
      </c>
      <c r="G97" s="73">
        <v>0.2</v>
      </c>
      <c r="H97" s="73">
        <v>0</v>
      </c>
      <c r="I97" s="73">
        <v>10.199999999999999</v>
      </c>
      <c r="J97" s="121">
        <v>41</v>
      </c>
      <c r="K97" s="122">
        <v>377</v>
      </c>
      <c r="L97" s="86"/>
    </row>
    <row r="98" spans="1:12" ht="14.5">
      <c r="A98" s="22"/>
      <c r="B98" s="14"/>
      <c r="C98" s="10"/>
      <c r="D98" s="71" t="s">
        <v>24</v>
      </c>
      <c r="E98" s="71" t="s">
        <v>63</v>
      </c>
      <c r="F98" s="63">
        <v>150</v>
      </c>
      <c r="G98" s="63">
        <v>2.1</v>
      </c>
      <c r="H98" s="63">
        <v>0.45</v>
      </c>
      <c r="I98" s="73">
        <v>24</v>
      </c>
      <c r="J98" s="121">
        <v>108.45</v>
      </c>
      <c r="K98" s="92" t="s">
        <v>64</v>
      </c>
      <c r="L98" s="86"/>
    </row>
    <row r="99" spans="1:12" ht="14.5">
      <c r="A99" s="23"/>
      <c r="B99" s="16"/>
      <c r="C99" s="7"/>
      <c r="D99" s="100" t="s">
        <v>33</v>
      </c>
      <c r="E99" s="97"/>
      <c r="F99" s="98">
        <f>SUM(F93:F98)</f>
        <v>610</v>
      </c>
      <c r="G99" s="98">
        <f>SUM(G93:G98)</f>
        <v>15.119999999999997</v>
      </c>
      <c r="H99" s="98">
        <f>SUM(H93:H98)</f>
        <v>18.439999999999998</v>
      </c>
      <c r="I99" s="98">
        <f>SUM(I93:I98)</f>
        <v>93.33</v>
      </c>
      <c r="J99" s="98">
        <f>SUM(J93:J98)</f>
        <v>611.49</v>
      </c>
      <c r="K99" s="107"/>
      <c r="L99" s="102">
        <f>SUM(L93:L98)</f>
        <v>0</v>
      </c>
    </row>
    <row r="100" spans="1:12" ht="14.5">
      <c r="A100" s="25">
        <f>A93</f>
        <v>2</v>
      </c>
      <c r="B100" s="12">
        <f>B93</f>
        <v>1</v>
      </c>
      <c r="C100" s="9" t="s">
        <v>25</v>
      </c>
      <c r="D100" s="71" t="s">
        <v>26</v>
      </c>
      <c r="E100" s="62" t="s">
        <v>65</v>
      </c>
      <c r="F100" s="80">
        <v>60</v>
      </c>
      <c r="G100" s="81">
        <v>1.806</v>
      </c>
      <c r="H100" s="81">
        <v>0.114</v>
      </c>
      <c r="I100" s="81">
        <v>3.786</v>
      </c>
      <c r="J100" s="103">
        <v>23.28</v>
      </c>
      <c r="K100" s="91">
        <v>131</v>
      </c>
      <c r="L100" s="86"/>
    </row>
    <row r="101" spans="1:12" ht="14.5">
      <c r="A101" s="22"/>
      <c r="B101" s="14"/>
      <c r="C101" s="10"/>
      <c r="D101" s="71" t="s">
        <v>27</v>
      </c>
      <c r="E101" s="62" t="s">
        <v>99</v>
      </c>
      <c r="F101" s="80">
        <v>200</v>
      </c>
      <c r="G101" s="80">
        <v>3.56</v>
      </c>
      <c r="H101" s="80">
        <v>3.26</v>
      </c>
      <c r="I101" s="80">
        <v>14.57</v>
      </c>
      <c r="J101" s="104">
        <v>107.67</v>
      </c>
      <c r="K101" s="91" t="s">
        <v>102</v>
      </c>
      <c r="L101" s="86"/>
    </row>
    <row r="102" spans="1:12" ht="14.5">
      <c r="A102" s="22"/>
      <c r="B102" s="14"/>
      <c r="C102" s="10"/>
      <c r="D102" s="71" t="s">
        <v>28</v>
      </c>
      <c r="E102" s="85" t="s">
        <v>100</v>
      </c>
      <c r="F102" s="80">
        <v>90</v>
      </c>
      <c r="G102" s="80">
        <v>10.88</v>
      </c>
      <c r="H102" s="80">
        <v>11.77</v>
      </c>
      <c r="I102" s="80">
        <v>9.82</v>
      </c>
      <c r="J102" s="104">
        <v>98.32</v>
      </c>
      <c r="K102" s="91" t="s">
        <v>103</v>
      </c>
      <c r="L102" s="86"/>
    </row>
    <row r="103" spans="1:12" ht="14.5">
      <c r="A103" s="22"/>
      <c r="B103" s="14"/>
      <c r="C103" s="10"/>
      <c r="D103" s="71" t="s">
        <v>29</v>
      </c>
      <c r="E103" s="85" t="s">
        <v>101</v>
      </c>
      <c r="F103" s="68">
        <v>150</v>
      </c>
      <c r="G103" s="80">
        <v>10.9</v>
      </c>
      <c r="H103" s="80">
        <v>3.71</v>
      </c>
      <c r="I103" s="80">
        <v>35.909999999999997</v>
      </c>
      <c r="J103" s="104">
        <v>236.49</v>
      </c>
      <c r="K103" s="91">
        <v>198</v>
      </c>
      <c r="L103" s="86"/>
    </row>
    <row r="104" spans="1:12" ht="14.5">
      <c r="A104" s="22"/>
      <c r="B104" s="14"/>
      <c r="C104" s="10"/>
      <c r="D104" s="71" t="s">
        <v>30</v>
      </c>
      <c r="E104" s="67" t="s">
        <v>69</v>
      </c>
      <c r="F104" s="68">
        <v>200</v>
      </c>
      <c r="G104" s="68">
        <v>1.92</v>
      </c>
      <c r="H104" s="68">
        <v>0.12</v>
      </c>
      <c r="I104" s="68">
        <v>25.86</v>
      </c>
      <c r="J104" s="104">
        <v>151</v>
      </c>
      <c r="K104" s="93">
        <v>551</v>
      </c>
      <c r="L104" s="86"/>
    </row>
    <row r="105" spans="1:12" ht="14.5">
      <c r="A105" s="22"/>
      <c r="B105" s="14"/>
      <c r="C105" s="10"/>
      <c r="D105" s="71" t="s">
        <v>31</v>
      </c>
      <c r="E105" s="67" t="s">
        <v>44</v>
      </c>
      <c r="F105" s="68">
        <v>30</v>
      </c>
      <c r="G105" s="68">
        <v>3.2</v>
      </c>
      <c r="H105" s="68">
        <v>1.4</v>
      </c>
      <c r="I105" s="68">
        <v>13.1</v>
      </c>
      <c r="J105" s="104">
        <v>82.2</v>
      </c>
      <c r="K105" s="93" t="s">
        <v>64</v>
      </c>
      <c r="L105" s="86"/>
    </row>
    <row r="106" spans="1:12" ht="14.5">
      <c r="A106" s="22"/>
      <c r="B106" s="14"/>
      <c r="C106" s="10"/>
      <c r="D106" s="71" t="s">
        <v>32</v>
      </c>
      <c r="E106" s="85" t="s">
        <v>40</v>
      </c>
      <c r="F106" s="68">
        <v>30</v>
      </c>
      <c r="G106" s="68">
        <v>2.4</v>
      </c>
      <c r="H106" s="68">
        <v>0.5</v>
      </c>
      <c r="I106" s="68">
        <v>12</v>
      </c>
      <c r="J106" s="104">
        <v>66</v>
      </c>
      <c r="K106" s="92" t="s">
        <v>64</v>
      </c>
      <c r="L106" s="86"/>
    </row>
    <row r="107" spans="1:12" ht="14.5">
      <c r="A107" s="22"/>
      <c r="B107" s="14"/>
      <c r="C107" s="10"/>
      <c r="D107" s="5"/>
      <c r="E107" s="39"/>
      <c r="F107" s="40"/>
      <c r="G107" s="40"/>
      <c r="H107" s="40"/>
      <c r="I107" s="40"/>
      <c r="J107" s="40"/>
      <c r="K107" s="41"/>
      <c r="L107" s="40"/>
    </row>
    <row r="108" spans="1:12" ht="14.5">
      <c r="A108" s="23"/>
      <c r="B108" s="16"/>
      <c r="C108" s="7"/>
      <c r="D108" s="100" t="s">
        <v>33</v>
      </c>
      <c r="E108" s="97"/>
      <c r="F108" s="98">
        <f>SUM(F100:F107)</f>
        <v>760</v>
      </c>
      <c r="G108" s="98">
        <f>SUM(G100:G107)</f>
        <v>34.666000000000004</v>
      </c>
      <c r="H108" s="98">
        <f>SUM(H100:H107)</f>
        <v>20.873999999999999</v>
      </c>
      <c r="I108" s="98">
        <f>SUM(I100:I107)</f>
        <v>115.04599999999999</v>
      </c>
      <c r="J108" s="98">
        <f>SUM(J100:J107)</f>
        <v>764.96</v>
      </c>
      <c r="K108" s="107"/>
      <c r="L108" s="102">
        <f>SUM(L100:L107)</f>
        <v>0</v>
      </c>
    </row>
    <row r="109" spans="1:12" ht="15" thickBot="1">
      <c r="A109" s="28">
        <f>A93</f>
        <v>2</v>
      </c>
      <c r="B109" s="29">
        <f>B93</f>
        <v>1</v>
      </c>
      <c r="C109" s="131" t="s">
        <v>4</v>
      </c>
      <c r="D109" s="132"/>
      <c r="E109" s="30"/>
      <c r="F109" s="31">
        <v>1250</v>
      </c>
      <c r="G109" s="31">
        <v>41.73</v>
      </c>
      <c r="H109" s="31">
        <v>43.03</v>
      </c>
      <c r="I109" s="31">
        <v>182.95</v>
      </c>
      <c r="J109" s="90">
        <v>1325.21</v>
      </c>
      <c r="K109" s="90"/>
      <c r="L109" s="31">
        <f>L99+L108</f>
        <v>0</v>
      </c>
    </row>
    <row r="110" spans="1:12" ht="14.5">
      <c r="A110" s="13">
        <v>2</v>
      </c>
      <c r="B110" s="14">
        <v>2</v>
      </c>
      <c r="C110" s="21" t="s">
        <v>20</v>
      </c>
      <c r="D110" s="61" t="s">
        <v>21</v>
      </c>
      <c r="E110" s="62" t="s">
        <v>104</v>
      </c>
      <c r="F110" s="80">
        <v>150</v>
      </c>
      <c r="G110" s="80">
        <v>11.3</v>
      </c>
      <c r="H110" s="80">
        <v>19.5</v>
      </c>
      <c r="I110" s="80">
        <v>2.2999999999999998</v>
      </c>
      <c r="J110" s="104">
        <v>238</v>
      </c>
      <c r="K110" s="91">
        <v>210</v>
      </c>
      <c r="L110" s="89"/>
    </row>
    <row r="111" spans="1:12" ht="14.5">
      <c r="A111" s="13"/>
      <c r="B111" s="14"/>
      <c r="C111" s="10"/>
      <c r="D111" s="66" t="s">
        <v>26</v>
      </c>
      <c r="E111" s="123" t="s">
        <v>92</v>
      </c>
      <c r="F111" s="68">
        <v>60</v>
      </c>
      <c r="G111" s="68">
        <v>1.8</v>
      </c>
      <c r="H111" s="68">
        <v>3.72</v>
      </c>
      <c r="I111" s="68">
        <v>3.72</v>
      </c>
      <c r="J111" s="104">
        <v>55.2</v>
      </c>
      <c r="K111" s="93">
        <v>75</v>
      </c>
      <c r="L111" s="86"/>
    </row>
    <row r="112" spans="1:12" ht="14.5">
      <c r="A112" s="13"/>
      <c r="B112" s="14"/>
      <c r="C112" s="10"/>
      <c r="D112" s="71" t="s">
        <v>23</v>
      </c>
      <c r="E112" s="67" t="s">
        <v>42</v>
      </c>
      <c r="F112" s="68">
        <v>40</v>
      </c>
      <c r="G112" s="68">
        <v>2.6</v>
      </c>
      <c r="H112" s="68">
        <v>0.8</v>
      </c>
      <c r="I112" s="68">
        <v>18.399999999999999</v>
      </c>
      <c r="J112" s="104">
        <v>92</v>
      </c>
      <c r="K112" s="93" t="s">
        <v>64</v>
      </c>
      <c r="L112" s="86"/>
    </row>
    <row r="113" spans="1:12" ht="14.5">
      <c r="A113" s="13"/>
      <c r="B113" s="14"/>
      <c r="C113" s="10"/>
      <c r="D113" s="71" t="s">
        <v>22</v>
      </c>
      <c r="E113" s="72" t="s">
        <v>71</v>
      </c>
      <c r="F113" s="73">
        <v>200</v>
      </c>
      <c r="G113" s="73">
        <v>4.5999999999999996</v>
      </c>
      <c r="H113" s="73">
        <v>3.6</v>
      </c>
      <c r="I113" s="73">
        <v>12.6</v>
      </c>
      <c r="J113" s="121">
        <v>100.4</v>
      </c>
      <c r="K113" s="122" t="s">
        <v>72</v>
      </c>
      <c r="L113" s="86"/>
    </row>
    <row r="114" spans="1:12" ht="14.5">
      <c r="A114" s="13"/>
      <c r="B114" s="14"/>
      <c r="C114" s="10"/>
      <c r="D114" s="66"/>
      <c r="E114" s="72" t="s">
        <v>105</v>
      </c>
      <c r="F114" s="73">
        <v>50</v>
      </c>
      <c r="G114" s="73">
        <v>2.4</v>
      </c>
      <c r="H114" s="73">
        <v>3.5</v>
      </c>
      <c r="I114" s="73">
        <v>22.8</v>
      </c>
      <c r="J114" s="121">
        <v>108</v>
      </c>
      <c r="K114" s="122" t="s">
        <v>64</v>
      </c>
      <c r="L114" s="86"/>
    </row>
    <row r="115" spans="1:12" ht="14.5">
      <c r="A115" s="15"/>
      <c r="B115" s="16"/>
      <c r="C115" s="7"/>
      <c r="D115" s="100" t="s">
        <v>33</v>
      </c>
      <c r="E115" s="97"/>
      <c r="F115" s="98">
        <f>SUM(F110:F114)</f>
        <v>500</v>
      </c>
      <c r="G115" s="98">
        <f>SUM(G110:G114)</f>
        <v>22.7</v>
      </c>
      <c r="H115" s="98">
        <f>SUM(H110:H114)</f>
        <v>31.12</v>
      </c>
      <c r="I115" s="98">
        <f>SUM(I110:I114)</f>
        <v>59.819999999999993</v>
      </c>
      <c r="J115" s="98">
        <f>SUM(J110:J114)</f>
        <v>593.6</v>
      </c>
      <c r="K115" s="107"/>
      <c r="L115" s="102">
        <f>SUM(L110:L114)</f>
        <v>0</v>
      </c>
    </row>
    <row r="116" spans="1:12" ht="14.5">
      <c r="A116" s="12">
        <f>A110</f>
        <v>2</v>
      </c>
      <c r="B116" s="12">
        <f>B110</f>
        <v>2</v>
      </c>
      <c r="C116" s="9" t="s">
        <v>25</v>
      </c>
      <c r="D116" s="71" t="s">
        <v>26</v>
      </c>
      <c r="E116" s="62" t="s">
        <v>88</v>
      </c>
      <c r="F116" s="80">
        <v>60</v>
      </c>
      <c r="G116" s="80">
        <v>1.5</v>
      </c>
      <c r="H116" s="80">
        <v>3.9</v>
      </c>
      <c r="I116" s="80">
        <v>6.72</v>
      </c>
      <c r="J116" s="103">
        <v>67.2</v>
      </c>
      <c r="K116" s="91" t="s">
        <v>64</v>
      </c>
      <c r="L116" s="86"/>
    </row>
    <row r="117" spans="1:12" ht="14.5">
      <c r="A117" s="13"/>
      <c r="B117" s="14"/>
      <c r="C117" s="10"/>
      <c r="D117" s="71" t="s">
        <v>27</v>
      </c>
      <c r="E117" s="85" t="s">
        <v>106</v>
      </c>
      <c r="F117" s="80">
        <v>200</v>
      </c>
      <c r="G117" s="80">
        <v>4.7</v>
      </c>
      <c r="H117" s="80">
        <v>4.96</v>
      </c>
      <c r="I117" s="80">
        <v>10.119999999999999</v>
      </c>
      <c r="J117" s="104">
        <v>110.36</v>
      </c>
      <c r="K117" s="91">
        <v>542</v>
      </c>
      <c r="L117" s="86"/>
    </row>
    <row r="118" spans="1:12" ht="14.5">
      <c r="A118" s="13"/>
      <c r="B118" s="14"/>
      <c r="C118" s="10"/>
      <c r="D118" s="71" t="s">
        <v>28</v>
      </c>
      <c r="E118" s="85" t="s">
        <v>107</v>
      </c>
      <c r="F118" s="80">
        <v>140</v>
      </c>
      <c r="G118" s="80">
        <v>18.899999999999999</v>
      </c>
      <c r="H118" s="80">
        <v>10.7</v>
      </c>
      <c r="I118" s="80">
        <v>6.5</v>
      </c>
      <c r="J118" s="104">
        <v>224</v>
      </c>
      <c r="K118" s="91">
        <v>442</v>
      </c>
      <c r="L118" s="86"/>
    </row>
    <row r="119" spans="1:12" ht="14.5">
      <c r="A119" s="13"/>
      <c r="B119" s="14"/>
      <c r="C119" s="10"/>
      <c r="D119" s="71" t="s">
        <v>29</v>
      </c>
      <c r="E119" s="85" t="s">
        <v>108</v>
      </c>
      <c r="F119" s="80">
        <v>150</v>
      </c>
      <c r="G119" s="80">
        <v>3.7</v>
      </c>
      <c r="H119" s="80">
        <v>4.8</v>
      </c>
      <c r="I119" s="80">
        <v>36.5</v>
      </c>
      <c r="J119" s="104">
        <v>203.5</v>
      </c>
      <c r="K119" s="92">
        <v>546</v>
      </c>
      <c r="L119" s="86"/>
    </row>
    <row r="120" spans="1:12" ht="14.5">
      <c r="A120" s="13"/>
      <c r="B120" s="14"/>
      <c r="C120" s="10"/>
      <c r="D120" s="71" t="s">
        <v>30</v>
      </c>
      <c r="E120" s="85" t="s">
        <v>79</v>
      </c>
      <c r="F120" s="80">
        <v>200</v>
      </c>
      <c r="G120" s="80">
        <v>0.17</v>
      </c>
      <c r="H120" s="80">
        <v>0.04</v>
      </c>
      <c r="I120" s="80">
        <v>23.1</v>
      </c>
      <c r="J120" s="104">
        <v>93.5</v>
      </c>
      <c r="K120" s="92">
        <v>639</v>
      </c>
      <c r="L120" s="86"/>
    </row>
    <row r="121" spans="1:12" ht="14.5">
      <c r="A121" s="13"/>
      <c r="B121" s="14"/>
      <c r="C121" s="10"/>
      <c r="D121" s="71" t="s">
        <v>31</v>
      </c>
      <c r="E121" s="67" t="s">
        <v>44</v>
      </c>
      <c r="F121" s="68">
        <v>30</v>
      </c>
      <c r="G121" s="68">
        <v>3.2</v>
      </c>
      <c r="H121" s="68">
        <v>1.4</v>
      </c>
      <c r="I121" s="68">
        <v>13.1</v>
      </c>
      <c r="J121" s="104">
        <v>82.2</v>
      </c>
      <c r="K121" s="93" t="s">
        <v>64</v>
      </c>
      <c r="L121" s="86"/>
    </row>
    <row r="122" spans="1:12" ht="14.5">
      <c r="A122" s="13"/>
      <c r="B122" s="14"/>
      <c r="C122" s="10"/>
      <c r="D122" s="71" t="s">
        <v>32</v>
      </c>
      <c r="E122" s="85" t="s">
        <v>40</v>
      </c>
      <c r="F122" s="68">
        <v>30</v>
      </c>
      <c r="G122" s="68">
        <v>2.4</v>
      </c>
      <c r="H122" s="68">
        <v>0.5</v>
      </c>
      <c r="I122" s="68">
        <v>12</v>
      </c>
      <c r="J122" s="104">
        <v>66</v>
      </c>
      <c r="K122" s="92" t="s">
        <v>64</v>
      </c>
      <c r="L122" s="86"/>
    </row>
    <row r="123" spans="1:12" ht="14.5">
      <c r="A123" s="13"/>
      <c r="B123" s="14"/>
      <c r="C123" s="10"/>
      <c r="D123" s="5"/>
      <c r="E123" s="39"/>
      <c r="F123" s="40"/>
      <c r="G123" s="40"/>
      <c r="H123" s="40"/>
      <c r="I123" s="40"/>
      <c r="J123" s="40"/>
      <c r="K123" s="41"/>
      <c r="L123" s="40"/>
    </row>
    <row r="124" spans="1:12" ht="14.5">
      <c r="A124" s="15"/>
      <c r="B124" s="16"/>
      <c r="C124" s="7"/>
      <c r="D124" s="100" t="s">
        <v>33</v>
      </c>
      <c r="E124" s="97"/>
      <c r="F124" s="98">
        <f>SUM(F116:F123)</f>
        <v>810</v>
      </c>
      <c r="G124" s="98">
        <f>SUM(G116:G123)</f>
        <v>34.57</v>
      </c>
      <c r="H124" s="98">
        <f>SUM(H116:H123)</f>
        <v>26.299999999999997</v>
      </c>
      <c r="I124" s="98">
        <f>SUM(I116:I123)</f>
        <v>108.03999999999999</v>
      </c>
      <c r="J124" s="98">
        <f>SUM(J116:J123)</f>
        <v>846.76</v>
      </c>
      <c r="K124" s="107"/>
      <c r="L124" s="102">
        <f>SUM(L116:L123)</f>
        <v>0</v>
      </c>
    </row>
    <row r="125" spans="1:12" ht="15" thickBot="1">
      <c r="A125" s="32">
        <f>A110</f>
        <v>2</v>
      </c>
      <c r="B125" s="32">
        <f>B110</f>
        <v>2</v>
      </c>
      <c r="C125" s="131" t="s">
        <v>4</v>
      </c>
      <c r="D125" s="132"/>
      <c r="E125" s="30"/>
      <c r="F125" s="31">
        <f>F115+F124</f>
        <v>1310</v>
      </c>
      <c r="G125" s="31">
        <f>G115+G124</f>
        <v>57.269999999999996</v>
      </c>
      <c r="H125" s="31">
        <f>H115+H124</f>
        <v>57.42</v>
      </c>
      <c r="I125" s="31">
        <f>I115+I124</f>
        <v>167.85999999999999</v>
      </c>
      <c r="J125" s="90">
        <f>J115+J124</f>
        <v>1440.3600000000001</v>
      </c>
      <c r="K125" s="90"/>
      <c r="L125" s="31">
        <f>L115+L124</f>
        <v>0</v>
      </c>
    </row>
    <row r="126" spans="1:12" ht="14.5">
      <c r="A126" s="19">
        <v>2</v>
      </c>
      <c r="B126" s="20">
        <v>3</v>
      </c>
      <c r="C126" s="21" t="s">
        <v>20</v>
      </c>
      <c r="D126" s="61" t="s">
        <v>26</v>
      </c>
      <c r="E126" s="62" t="s">
        <v>49</v>
      </c>
      <c r="F126" s="80">
        <v>20</v>
      </c>
      <c r="G126" s="80">
        <v>0.3</v>
      </c>
      <c r="H126" s="80">
        <v>0.03</v>
      </c>
      <c r="I126" s="80">
        <v>1.73</v>
      </c>
      <c r="J126" s="104">
        <v>8.4</v>
      </c>
      <c r="K126" s="92">
        <v>54</v>
      </c>
      <c r="L126" s="89"/>
    </row>
    <row r="127" spans="1:12" ht="14.5">
      <c r="A127" s="22"/>
      <c r="B127" s="14"/>
      <c r="C127" s="10"/>
      <c r="D127" s="71" t="s">
        <v>21</v>
      </c>
      <c r="E127" s="62" t="s">
        <v>109</v>
      </c>
      <c r="F127" s="80">
        <v>90</v>
      </c>
      <c r="G127" s="80">
        <v>13.41</v>
      </c>
      <c r="H127" s="80">
        <v>13.95</v>
      </c>
      <c r="I127" s="80">
        <v>2.0699999999999998</v>
      </c>
      <c r="J127" s="104">
        <v>188.28</v>
      </c>
      <c r="K127" s="91" t="s">
        <v>110</v>
      </c>
      <c r="L127" s="86"/>
    </row>
    <row r="128" spans="1:12" ht="14.5">
      <c r="A128" s="22"/>
      <c r="B128" s="14"/>
      <c r="C128" s="10"/>
      <c r="D128" s="71" t="s">
        <v>29</v>
      </c>
      <c r="E128" s="85" t="s">
        <v>43</v>
      </c>
      <c r="F128" s="80">
        <v>150</v>
      </c>
      <c r="G128" s="63">
        <v>8.1999999999999993</v>
      </c>
      <c r="H128" s="63">
        <v>6.3</v>
      </c>
      <c r="I128" s="63">
        <v>38.700000000000003</v>
      </c>
      <c r="J128" s="105">
        <v>245</v>
      </c>
      <c r="K128" s="91">
        <v>171</v>
      </c>
      <c r="L128" s="86"/>
    </row>
    <row r="129" spans="1:12" ht="14.5">
      <c r="A129" s="22"/>
      <c r="B129" s="14"/>
      <c r="C129" s="10"/>
      <c r="D129" s="71" t="s">
        <v>23</v>
      </c>
      <c r="E129" s="62" t="s">
        <v>44</v>
      </c>
      <c r="F129" s="68">
        <v>20</v>
      </c>
      <c r="G129" s="80">
        <v>2.13</v>
      </c>
      <c r="H129" s="80">
        <v>0.93</v>
      </c>
      <c r="I129" s="80">
        <v>8.73</v>
      </c>
      <c r="J129" s="104">
        <v>54.8</v>
      </c>
      <c r="K129" s="91" t="s">
        <v>64</v>
      </c>
      <c r="L129" s="86"/>
    </row>
    <row r="130" spans="1:12" ht="14.5">
      <c r="A130" s="22"/>
      <c r="B130" s="14"/>
      <c r="C130" s="10"/>
      <c r="D130" s="66" t="s">
        <v>22</v>
      </c>
      <c r="E130" s="72" t="s">
        <v>62</v>
      </c>
      <c r="F130" s="73">
        <v>200</v>
      </c>
      <c r="G130" s="73">
        <v>0.2</v>
      </c>
      <c r="H130" s="73">
        <v>0</v>
      </c>
      <c r="I130" s="73">
        <v>10.199999999999999</v>
      </c>
      <c r="J130" s="121">
        <v>41</v>
      </c>
      <c r="K130" s="122">
        <v>377</v>
      </c>
      <c r="L130" s="86"/>
    </row>
    <row r="131" spans="1:12" ht="14.5">
      <c r="A131" s="22"/>
      <c r="B131" s="14"/>
      <c r="C131" s="10"/>
      <c r="D131" s="66" t="s">
        <v>24</v>
      </c>
      <c r="E131" s="71" t="s">
        <v>63</v>
      </c>
      <c r="F131" s="63">
        <v>100</v>
      </c>
      <c r="G131" s="63">
        <v>1.4</v>
      </c>
      <c r="H131" s="63">
        <v>0.3</v>
      </c>
      <c r="I131" s="73">
        <v>16</v>
      </c>
      <c r="J131" s="121">
        <v>72.3</v>
      </c>
      <c r="K131" s="92" t="s">
        <v>64</v>
      </c>
      <c r="L131" s="86"/>
    </row>
    <row r="132" spans="1:12" ht="14.5">
      <c r="A132" s="23"/>
      <c r="B132" s="16"/>
      <c r="C132" s="7"/>
      <c r="D132" s="100" t="s">
        <v>33</v>
      </c>
      <c r="E132" s="97"/>
      <c r="F132" s="98">
        <f>SUM(F126:F131)</f>
        <v>580</v>
      </c>
      <c r="G132" s="98">
        <f>SUM(G126:G131)</f>
        <v>25.639999999999997</v>
      </c>
      <c r="H132" s="98">
        <f>SUM(H126:H131)</f>
        <v>21.509999999999998</v>
      </c>
      <c r="I132" s="98">
        <f>SUM(I126:I131)</f>
        <v>77.430000000000007</v>
      </c>
      <c r="J132" s="98">
        <f>SUM(J126:J131)</f>
        <v>609.78</v>
      </c>
      <c r="K132" s="107"/>
      <c r="L132" s="102">
        <f>SUM(L126:L131)</f>
        <v>0</v>
      </c>
    </row>
    <row r="133" spans="1:12" ht="14.5">
      <c r="A133" s="25">
        <f>A126</f>
        <v>2</v>
      </c>
      <c r="B133" s="12">
        <f>B126</f>
        <v>3</v>
      </c>
      <c r="C133" s="9" t="s">
        <v>25</v>
      </c>
      <c r="D133" s="71" t="s">
        <v>26</v>
      </c>
      <c r="E133" s="85" t="s">
        <v>58</v>
      </c>
      <c r="F133" s="80">
        <v>60</v>
      </c>
      <c r="G133" s="81">
        <v>0.69599999999999995</v>
      </c>
      <c r="H133" s="81">
        <v>3.516</v>
      </c>
      <c r="I133" s="80">
        <v>6.78</v>
      </c>
      <c r="J133" s="103">
        <v>61.32</v>
      </c>
      <c r="K133" s="91">
        <v>28</v>
      </c>
      <c r="L133" s="124"/>
    </row>
    <row r="134" spans="1:12" ht="14.5">
      <c r="A134" s="22"/>
      <c r="B134" s="14"/>
      <c r="C134" s="10"/>
      <c r="D134" s="71" t="s">
        <v>27</v>
      </c>
      <c r="E134" s="85" t="s">
        <v>111</v>
      </c>
      <c r="F134" s="80">
        <v>200</v>
      </c>
      <c r="G134" s="80">
        <v>3.24</v>
      </c>
      <c r="H134" s="80">
        <v>4.29</v>
      </c>
      <c r="I134" s="80">
        <v>18.37</v>
      </c>
      <c r="J134" s="104">
        <v>125.12</v>
      </c>
      <c r="K134" s="91">
        <v>97</v>
      </c>
      <c r="L134" s="124"/>
    </row>
    <row r="135" spans="1:12" ht="14.5">
      <c r="A135" s="22"/>
      <c r="B135" s="14"/>
      <c r="C135" s="10"/>
      <c r="D135" s="71" t="s">
        <v>28</v>
      </c>
      <c r="E135" s="85" t="s">
        <v>112</v>
      </c>
      <c r="F135" s="80">
        <v>100</v>
      </c>
      <c r="G135" s="80">
        <v>16.100000000000001</v>
      </c>
      <c r="H135" s="80">
        <v>11.3</v>
      </c>
      <c r="I135" s="80">
        <v>6.3</v>
      </c>
      <c r="J135" s="104">
        <v>191.9</v>
      </c>
      <c r="K135" s="91">
        <v>5410</v>
      </c>
      <c r="L135" s="124"/>
    </row>
    <row r="136" spans="1:12" ht="14.5">
      <c r="A136" s="22"/>
      <c r="B136" s="14"/>
      <c r="C136" s="10"/>
      <c r="D136" s="71" t="s">
        <v>29</v>
      </c>
      <c r="E136" s="85" t="s">
        <v>78</v>
      </c>
      <c r="F136" s="68">
        <v>150</v>
      </c>
      <c r="G136" s="80">
        <v>5.4</v>
      </c>
      <c r="H136" s="80">
        <v>9.1999999999999993</v>
      </c>
      <c r="I136" s="80">
        <v>26.4</v>
      </c>
      <c r="J136" s="104">
        <v>210</v>
      </c>
      <c r="K136" s="92">
        <v>128</v>
      </c>
      <c r="L136" s="125"/>
    </row>
    <row r="137" spans="1:12" ht="14.5">
      <c r="A137" s="22"/>
      <c r="B137" s="14"/>
      <c r="C137" s="10"/>
      <c r="D137" s="71" t="s">
        <v>30</v>
      </c>
      <c r="E137" s="62" t="s">
        <v>86</v>
      </c>
      <c r="F137" s="80">
        <v>200</v>
      </c>
      <c r="G137" s="80">
        <v>0.7</v>
      </c>
      <c r="H137" s="80">
        <v>0.3</v>
      </c>
      <c r="I137" s="80">
        <v>24.4</v>
      </c>
      <c r="J137" s="104">
        <v>103</v>
      </c>
      <c r="K137" s="91">
        <v>388</v>
      </c>
      <c r="L137" s="124"/>
    </row>
    <row r="138" spans="1:12" ht="14.5">
      <c r="A138" s="22"/>
      <c r="B138" s="14"/>
      <c r="C138" s="10"/>
      <c r="D138" s="71" t="s">
        <v>31</v>
      </c>
      <c r="E138" s="67" t="s">
        <v>44</v>
      </c>
      <c r="F138" s="68">
        <v>30</v>
      </c>
      <c r="G138" s="68">
        <v>3.2</v>
      </c>
      <c r="H138" s="68">
        <v>1.4</v>
      </c>
      <c r="I138" s="68">
        <v>13.1</v>
      </c>
      <c r="J138" s="104">
        <v>82.2</v>
      </c>
      <c r="K138" s="93" t="s">
        <v>64</v>
      </c>
      <c r="L138" s="126"/>
    </row>
    <row r="139" spans="1:12" ht="14.5">
      <c r="A139" s="22"/>
      <c r="B139" s="14"/>
      <c r="C139" s="10"/>
      <c r="D139" s="66" t="s">
        <v>32</v>
      </c>
      <c r="E139" s="85" t="s">
        <v>40</v>
      </c>
      <c r="F139" s="68">
        <v>30</v>
      </c>
      <c r="G139" s="68">
        <v>2.4</v>
      </c>
      <c r="H139" s="68">
        <v>0.5</v>
      </c>
      <c r="I139" s="68">
        <v>12</v>
      </c>
      <c r="J139" s="104">
        <v>66</v>
      </c>
      <c r="K139" s="92" t="s">
        <v>64</v>
      </c>
      <c r="L139" s="125"/>
    </row>
    <row r="140" spans="1:12" ht="14.5">
      <c r="A140" s="22"/>
      <c r="B140" s="14"/>
      <c r="C140" s="10"/>
      <c r="D140" s="5"/>
      <c r="E140" s="39"/>
      <c r="F140" s="40"/>
      <c r="G140" s="40"/>
      <c r="H140" s="40"/>
      <c r="I140" s="40"/>
      <c r="J140" s="40"/>
      <c r="K140" s="41"/>
      <c r="L140" s="40"/>
    </row>
    <row r="141" spans="1:12" ht="14.5">
      <c r="A141" s="23"/>
      <c r="B141" s="16"/>
      <c r="C141" s="7"/>
      <c r="D141" s="100" t="s">
        <v>33</v>
      </c>
      <c r="E141" s="97"/>
      <c r="F141" s="98">
        <f>SUM(F133:F140)</f>
        <v>770</v>
      </c>
      <c r="G141" s="98">
        <f>SUM(G133:G140)</f>
        <v>31.735999999999997</v>
      </c>
      <c r="H141" s="98">
        <f>SUM(H133:H140)</f>
        <v>30.506</v>
      </c>
      <c r="I141" s="98">
        <f>SUM(I133:I140)</f>
        <v>107.35</v>
      </c>
      <c r="J141" s="98">
        <f>SUM(J133:J140)</f>
        <v>839.54000000000008</v>
      </c>
      <c r="K141" s="107"/>
      <c r="L141" s="102">
        <f>SUM(L133:L140)</f>
        <v>0</v>
      </c>
    </row>
    <row r="142" spans="1:12" ht="15" thickBot="1">
      <c r="A142" s="28">
        <f>A126</f>
        <v>2</v>
      </c>
      <c r="B142" s="29">
        <f>B126</f>
        <v>3</v>
      </c>
      <c r="C142" s="131" t="s">
        <v>4</v>
      </c>
      <c r="D142" s="132"/>
      <c r="E142" s="30"/>
      <c r="F142" s="31">
        <f>F132+F141</f>
        <v>1350</v>
      </c>
      <c r="G142" s="31">
        <f>G132+G141</f>
        <v>57.375999999999991</v>
      </c>
      <c r="H142" s="31">
        <f>H132+H141</f>
        <v>52.015999999999998</v>
      </c>
      <c r="I142" s="31">
        <f>I132+I141</f>
        <v>184.78</v>
      </c>
      <c r="J142" s="90">
        <f>J132+J141</f>
        <v>1449.3200000000002</v>
      </c>
      <c r="K142" s="90"/>
      <c r="L142" s="31">
        <f>L132+L141</f>
        <v>0</v>
      </c>
    </row>
    <row r="143" spans="1:12" ht="14.5">
      <c r="A143" s="19">
        <v>2</v>
      </c>
      <c r="B143" s="20">
        <v>4</v>
      </c>
      <c r="C143" s="21" t="s">
        <v>20</v>
      </c>
      <c r="D143" s="61" t="s">
        <v>21</v>
      </c>
      <c r="E143" s="85" t="s">
        <v>113</v>
      </c>
      <c r="F143" s="80">
        <v>200</v>
      </c>
      <c r="G143" s="80">
        <v>8.15</v>
      </c>
      <c r="H143" s="80">
        <v>6</v>
      </c>
      <c r="I143" s="80">
        <v>38.549999999999997</v>
      </c>
      <c r="J143" s="104">
        <v>241.2</v>
      </c>
      <c r="K143" s="92">
        <v>5413</v>
      </c>
      <c r="L143" s="89"/>
    </row>
    <row r="144" spans="1:12" ht="14.5">
      <c r="A144" s="22"/>
      <c r="B144" s="14"/>
      <c r="C144" s="10"/>
      <c r="D144" s="71" t="s">
        <v>23</v>
      </c>
      <c r="E144" s="67" t="s">
        <v>42</v>
      </c>
      <c r="F144" s="68">
        <v>20</v>
      </c>
      <c r="G144" s="68">
        <v>1.95</v>
      </c>
      <c r="H144" s="68">
        <v>0.6</v>
      </c>
      <c r="I144" s="68">
        <v>13.8</v>
      </c>
      <c r="J144" s="104">
        <v>46</v>
      </c>
      <c r="K144" s="93" t="s">
        <v>64</v>
      </c>
      <c r="L144" s="86"/>
    </row>
    <row r="145" spans="1:12" ht="14.5">
      <c r="A145" s="22"/>
      <c r="B145" s="14"/>
      <c r="C145" s="10"/>
      <c r="D145" s="71"/>
      <c r="E145" s="85" t="s">
        <v>61</v>
      </c>
      <c r="F145" s="63">
        <v>10</v>
      </c>
      <c r="G145" s="63">
        <v>2.2999999999999998</v>
      </c>
      <c r="H145" s="63">
        <v>2.95</v>
      </c>
      <c r="I145" s="73">
        <v>0</v>
      </c>
      <c r="J145" s="121">
        <v>47</v>
      </c>
      <c r="K145" s="92">
        <v>15</v>
      </c>
      <c r="L145" s="86"/>
    </row>
    <row r="146" spans="1:12" ht="14.5">
      <c r="A146" s="22"/>
      <c r="B146" s="14"/>
      <c r="C146" s="10"/>
      <c r="D146" s="71"/>
      <c r="E146" s="106" t="s">
        <v>60</v>
      </c>
      <c r="F146" s="68">
        <v>10</v>
      </c>
      <c r="G146" s="68">
        <v>0.1</v>
      </c>
      <c r="H146" s="68">
        <v>7.2</v>
      </c>
      <c r="I146" s="68">
        <v>0.13</v>
      </c>
      <c r="J146" s="104">
        <v>65.72</v>
      </c>
      <c r="K146" s="91">
        <v>14</v>
      </c>
      <c r="L146" s="86"/>
    </row>
    <row r="147" spans="1:12" ht="14.5">
      <c r="A147" s="22"/>
      <c r="B147" s="14"/>
      <c r="C147" s="10"/>
      <c r="D147" s="71" t="s">
        <v>22</v>
      </c>
      <c r="E147" s="71" t="s">
        <v>81</v>
      </c>
      <c r="F147" s="63">
        <v>200</v>
      </c>
      <c r="G147" s="63">
        <v>3.8</v>
      </c>
      <c r="H147" s="63">
        <v>2.9</v>
      </c>
      <c r="I147" s="73">
        <v>14.04</v>
      </c>
      <c r="J147" s="121">
        <v>96.89</v>
      </c>
      <c r="K147" s="92">
        <v>379</v>
      </c>
      <c r="L147" s="86"/>
    </row>
    <row r="148" spans="1:12" ht="14.5">
      <c r="A148" s="22"/>
      <c r="B148" s="14"/>
      <c r="C148" s="10"/>
      <c r="D148" s="66" t="s">
        <v>24</v>
      </c>
      <c r="E148" s="71" t="s">
        <v>63</v>
      </c>
      <c r="F148" s="63">
        <v>150</v>
      </c>
      <c r="G148" s="63">
        <v>2.1</v>
      </c>
      <c r="H148" s="63">
        <v>0.45</v>
      </c>
      <c r="I148" s="73">
        <v>24</v>
      </c>
      <c r="J148" s="121">
        <v>108.45</v>
      </c>
      <c r="K148" s="92" t="s">
        <v>64</v>
      </c>
      <c r="L148" s="86"/>
    </row>
    <row r="149" spans="1:12" ht="14.5">
      <c r="A149" s="23"/>
      <c r="B149" s="16"/>
      <c r="C149" s="7"/>
      <c r="D149" s="100" t="s">
        <v>33</v>
      </c>
      <c r="E149" s="127"/>
      <c r="F149" s="120">
        <f>SUM(F143:F148)</f>
        <v>590</v>
      </c>
      <c r="G149" s="120">
        <f>SUM(G143:G148)</f>
        <v>18.399999999999999</v>
      </c>
      <c r="H149" s="120">
        <f>SUM(H143:H148)</f>
        <v>20.099999999999998</v>
      </c>
      <c r="I149" s="120">
        <f>SUM(I143:I148)</f>
        <v>90.52</v>
      </c>
      <c r="J149" s="120">
        <f>SUM(J143:J148)</f>
        <v>605.26</v>
      </c>
      <c r="K149" s="128"/>
      <c r="L149" s="102">
        <f>SUM(L143:L148)</f>
        <v>0</v>
      </c>
    </row>
    <row r="150" spans="1:12" ht="14.5">
      <c r="A150" s="25">
        <f>A143</f>
        <v>2</v>
      </c>
      <c r="B150" s="12">
        <f>B143</f>
        <v>4</v>
      </c>
      <c r="C150" s="9" t="s">
        <v>25</v>
      </c>
      <c r="D150" s="71" t="s">
        <v>26</v>
      </c>
      <c r="E150" s="85" t="s">
        <v>114</v>
      </c>
      <c r="F150" s="80">
        <v>60</v>
      </c>
      <c r="G150" s="80">
        <v>1.61</v>
      </c>
      <c r="H150" s="80">
        <v>4.2699999999999996</v>
      </c>
      <c r="I150" s="80">
        <v>5.82</v>
      </c>
      <c r="J150" s="103">
        <v>68.319999999999993</v>
      </c>
      <c r="K150" s="91">
        <v>40</v>
      </c>
      <c r="L150" s="86"/>
    </row>
    <row r="151" spans="1:12" ht="14.5">
      <c r="A151" s="22"/>
      <c r="B151" s="14"/>
      <c r="C151" s="10"/>
      <c r="D151" s="71" t="s">
        <v>27</v>
      </c>
      <c r="E151" s="62" t="s">
        <v>115</v>
      </c>
      <c r="F151" s="80">
        <v>200</v>
      </c>
      <c r="G151" s="80">
        <v>4.5999999999999996</v>
      </c>
      <c r="H151" s="80">
        <v>6.4</v>
      </c>
      <c r="I151" s="80">
        <v>7.9</v>
      </c>
      <c r="J151" s="104">
        <v>110</v>
      </c>
      <c r="K151" s="91">
        <v>88</v>
      </c>
      <c r="L151" s="86"/>
    </row>
    <row r="152" spans="1:12" ht="14.5">
      <c r="A152" s="22"/>
      <c r="B152" s="14"/>
      <c r="C152" s="10"/>
      <c r="D152" s="71" t="s">
        <v>28</v>
      </c>
      <c r="E152" s="62" t="s">
        <v>80</v>
      </c>
      <c r="F152" s="80">
        <v>240</v>
      </c>
      <c r="G152" s="80">
        <v>18.36</v>
      </c>
      <c r="H152" s="80">
        <v>17.64</v>
      </c>
      <c r="I152" s="80">
        <v>46.32</v>
      </c>
      <c r="J152" s="104">
        <v>417.96</v>
      </c>
      <c r="K152" s="91" t="s">
        <v>83</v>
      </c>
      <c r="L152" s="86"/>
    </row>
    <row r="153" spans="1:12" ht="14.5">
      <c r="A153" s="22"/>
      <c r="B153" s="14"/>
      <c r="C153" s="10"/>
      <c r="D153" s="71" t="s">
        <v>30</v>
      </c>
      <c r="E153" s="67" t="s">
        <v>50</v>
      </c>
      <c r="F153" s="68">
        <v>200</v>
      </c>
      <c r="G153" s="68">
        <v>0.18</v>
      </c>
      <c r="H153" s="68">
        <v>0.1</v>
      </c>
      <c r="I153" s="68">
        <v>9.92</v>
      </c>
      <c r="J153" s="104">
        <v>42.02</v>
      </c>
      <c r="K153" s="93" t="s">
        <v>51</v>
      </c>
      <c r="L153" s="86"/>
    </row>
    <row r="154" spans="1:12" ht="14.5">
      <c r="A154" s="22"/>
      <c r="B154" s="14"/>
      <c r="C154" s="10"/>
      <c r="D154" s="71" t="s">
        <v>31</v>
      </c>
      <c r="E154" s="67" t="s">
        <v>44</v>
      </c>
      <c r="F154" s="68">
        <v>30</v>
      </c>
      <c r="G154" s="68">
        <v>3.2</v>
      </c>
      <c r="H154" s="68">
        <v>1.4</v>
      </c>
      <c r="I154" s="68">
        <v>13.1</v>
      </c>
      <c r="J154" s="104">
        <v>82.2</v>
      </c>
      <c r="K154" s="93" t="s">
        <v>64</v>
      </c>
      <c r="L154" s="86"/>
    </row>
    <row r="155" spans="1:12" ht="14.5">
      <c r="A155" s="22"/>
      <c r="B155" s="14"/>
      <c r="C155" s="10"/>
      <c r="D155" s="71" t="s">
        <v>32</v>
      </c>
      <c r="E155" s="85" t="s">
        <v>40</v>
      </c>
      <c r="F155" s="68">
        <v>30</v>
      </c>
      <c r="G155" s="68">
        <v>2.4</v>
      </c>
      <c r="H155" s="68">
        <v>0.5</v>
      </c>
      <c r="I155" s="68">
        <v>12</v>
      </c>
      <c r="J155" s="104">
        <v>66</v>
      </c>
      <c r="K155" s="92" t="s">
        <v>64</v>
      </c>
      <c r="L155" s="86"/>
    </row>
    <row r="156" spans="1:12" ht="14.5">
      <c r="A156" s="22"/>
      <c r="B156" s="14"/>
      <c r="C156" s="10"/>
      <c r="D156" s="5"/>
      <c r="E156" s="39"/>
      <c r="F156" s="40"/>
      <c r="G156" s="40"/>
      <c r="H156" s="40"/>
      <c r="I156" s="40"/>
      <c r="J156" s="40"/>
      <c r="K156" s="41"/>
      <c r="L156" s="40"/>
    </row>
    <row r="157" spans="1:12" ht="14.5">
      <c r="A157" s="23"/>
      <c r="B157" s="16"/>
      <c r="C157" s="7"/>
      <c r="D157" s="17" t="s">
        <v>33</v>
      </c>
      <c r="E157" s="8"/>
      <c r="F157" s="53">
        <f>SUM(F150:F156)</f>
        <v>760</v>
      </c>
      <c r="G157" s="53">
        <f>SUM(G150:G156)</f>
        <v>30.349999999999998</v>
      </c>
      <c r="H157" s="53">
        <f>SUM(H150:H156)</f>
        <v>30.310000000000002</v>
      </c>
      <c r="I157" s="53">
        <f>SUM(I150:I156)</f>
        <v>95.059999999999988</v>
      </c>
      <c r="J157" s="53">
        <f>SUM(J150:J156)</f>
        <v>786.5</v>
      </c>
      <c r="K157" s="24"/>
      <c r="L157" s="18">
        <f>SUM(L150:L156)</f>
        <v>0</v>
      </c>
    </row>
    <row r="158" spans="1:12" ht="15" thickBot="1">
      <c r="A158" s="28">
        <f>A143</f>
        <v>2</v>
      </c>
      <c r="B158" s="29">
        <f>B143</f>
        <v>4</v>
      </c>
      <c r="C158" s="131" t="s">
        <v>4</v>
      </c>
      <c r="D158" s="132"/>
      <c r="E158" s="30"/>
      <c r="F158" s="31">
        <f>F149+F157</f>
        <v>1350</v>
      </c>
      <c r="G158" s="31">
        <f>G149+G157</f>
        <v>48.75</v>
      </c>
      <c r="H158" s="31">
        <f>H149+H157</f>
        <v>50.41</v>
      </c>
      <c r="I158" s="31">
        <f>I149+I157</f>
        <v>185.57999999999998</v>
      </c>
      <c r="J158" s="90">
        <f>J149+J157</f>
        <v>1391.76</v>
      </c>
      <c r="K158" s="90"/>
      <c r="L158" s="31">
        <f>L149+L157</f>
        <v>0</v>
      </c>
    </row>
    <row r="159" spans="1:12" ht="14.5">
      <c r="A159" s="19">
        <v>2</v>
      </c>
      <c r="B159" s="20">
        <v>5</v>
      </c>
      <c r="C159" s="21" t="s">
        <v>20</v>
      </c>
      <c r="D159" s="61" t="s">
        <v>21</v>
      </c>
      <c r="E159" s="62" t="s">
        <v>52</v>
      </c>
      <c r="F159" s="63">
        <v>200</v>
      </c>
      <c r="G159" s="63">
        <v>14.98</v>
      </c>
      <c r="H159" s="63">
        <v>16</v>
      </c>
      <c r="I159" s="63">
        <v>50.12</v>
      </c>
      <c r="J159" s="105">
        <v>397.12</v>
      </c>
      <c r="K159" s="91" t="s">
        <v>53</v>
      </c>
      <c r="L159" s="89"/>
    </row>
    <row r="160" spans="1:12" ht="14.5">
      <c r="A160" s="22"/>
      <c r="B160" s="14"/>
      <c r="C160" s="10"/>
      <c r="D160" s="66" t="s">
        <v>22</v>
      </c>
      <c r="E160" s="72" t="s">
        <v>62</v>
      </c>
      <c r="F160" s="73">
        <v>200</v>
      </c>
      <c r="G160" s="73">
        <v>0.2</v>
      </c>
      <c r="H160" s="73">
        <v>0</v>
      </c>
      <c r="I160" s="73">
        <v>10.199999999999999</v>
      </c>
      <c r="J160" s="121">
        <v>41</v>
      </c>
      <c r="K160" s="122">
        <v>377</v>
      </c>
      <c r="L160" s="86"/>
    </row>
    <row r="161" spans="1:12" ht="14.5">
      <c r="A161" s="22"/>
      <c r="B161" s="14"/>
      <c r="C161" s="10"/>
      <c r="D161" s="71" t="s">
        <v>24</v>
      </c>
      <c r="E161" s="71" t="s">
        <v>63</v>
      </c>
      <c r="F161" s="63">
        <v>150</v>
      </c>
      <c r="G161" s="63">
        <v>2.1</v>
      </c>
      <c r="H161" s="63">
        <v>0.45</v>
      </c>
      <c r="I161" s="73">
        <v>24</v>
      </c>
      <c r="J161" s="121">
        <v>108.45</v>
      </c>
      <c r="K161" s="92" t="s">
        <v>64</v>
      </c>
      <c r="L161" s="86"/>
    </row>
    <row r="162" spans="1:12" ht="14.5">
      <c r="A162" s="22"/>
      <c r="B162" s="14"/>
      <c r="C162" s="10"/>
      <c r="D162" s="5"/>
      <c r="E162" s="39"/>
      <c r="F162" s="40"/>
      <c r="G162" s="40"/>
      <c r="H162" s="40"/>
      <c r="I162" s="40"/>
      <c r="J162" s="40"/>
      <c r="K162" s="41"/>
      <c r="L162" s="40"/>
    </row>
    <row r="163" spans="1:12" ht="15.75" customHeight="1">
      <c r="A163" s="23"/>
      <c r="B163" s="16"/>
      <c r="C163" s="7"/>
      <c r="D163" s="17" t="s">
        <v>33</v>
      </c>
      <c r="E163" s="8"/>
      <c r="F163" s="53">
        <f>SUM(F159:F162)</f>
        <v>550</v>
      </c>
      <c r="G163" s="53">
        <f>SUM(G159:G162)</f>
        <v>17.28</v>
      </c>
      <c r="H163" s="53">
        <f>SUM(H159:H162)</f>
        <v>16.45</v>
      </c>
      <c r="I163" s="53">
        <f>SUM(I159:I162)</f>
        <v>84.32</v>
      </c>
      <c r="J163" s="53">
        <f>SUM(J159:J162)</f>
        <v>546.57000000000005</v>
      </c>
      <c r="K163" s="24"/>
      <c r="L163" s="18">
        <f>SUM(L159:L162)</f>
        <v>0</v>
      </c>
    </row>
    <row r="164" spans="1:12" ht="14.5">
      <c r="A164" s="25">
        <f>A159</f>
        <v>2</v>
      </c>
      <c r="B164" s="12">
        <f>B159</f>
        <v>5</v>
      </c>
      <c r="C164" s="9" t="s">
        <v>25</v>
      </c>
      <c r="D164" s="108" t="s">
        <v>26</v>
      </c>
      <c r="E164" s="62" t="s">
        <v>116</v>
      </c>
      <c r="F164" s="80">
        <v>60</v>
      </c>
      <c r="G164" s="80">
        <v>1.17</v>
      </c>
      <c r="H164" s="80">
        <v>2.48</v>
      </c>
      <c r="I164" s="80">
        <v>4.55</v>
      </c>
      <c r="J164" s="103">
        <v>45.14</v>
      </c>
      <c r="K164" s="91">
        <v>53</v>
      </c>
      <c r="L164" s="86"/>
    </row>
    <row r="165" spans="1:12" ht="14.5">
      <c r="A165" s="22"/>
      <c r="B165" s="14"/>
      <c r="C165" s="10"/>
      <c r="D165" s="108" t="s">
        <v>27</v>
      </c>
      <c r="E165" s="62" t="s">
        <v>117</v>
      </c>
      <c r="F165" s="80">
        <v>200</v>
      </c>
      <c r="G165" s="80">
        <v>6.78</v>
      </c>
      <c r="H165" s="80">
        <v>4.58</v>
      </c>
      <c r="I165" s="80">
        <v>14.4</v>
      </c>
      <c r="J165" s="104">
        <v>125.9</v>
      </c>
      <c r="K165" s="91">
        <v>549</v>
      </c>
      <c r="L165" s="86"/>
    </row>
    <row r="166" spans="1:12" ht="14.5">
      <c r="A166" s="22"/>
      <c r="B166" s="14"/>
      <c r="C166" s="10"/>
      <c r="D166" s="108" t="s">
        <v>28</v>
      </c>
      <c r="E166" s="85" t="s">
        <v>118</v>
      </c>
      <c r="F166" s="68">
        <v>240</v>
      </c>
      <c r="G166" s="80">
        <v>6.9</v>
      </c>
      <c r="H166" s="80">
        <v>14.1</v>
      </c>
      <c r="I166" s="80">
        <v>17.899999999999999</v>
      </c>
      <c r="J166" s="104">
        <v>286</v>
      </c>
      <c r="K166" s="92">
        <v>259</v>
      </c>
      <c r="L166" s="86"/>
    </row>
    <row r="167" spans="1:12" ht="14.5">
      <c r="A167" s="22"/>
      <c r="B167" s="14"/>
      <c r="C167" s="10"/>
      <c r="D167" s="108" t="s">
        <v>30</v>
      </c>
      <c r="E167" s="85" t="s">
        <v>39</v>
      </c>
      <c r="F167" s="68">
        <v>200</v>
      </c>
      <c r="G167" s="80">
        <v>0.6</v>
      </c>
      <c r="H167" s="80">
        <v>0.1</v>
      </c>
      <c r="I167" s="80">
        <v>31.7</v>
      </c>
      <c r="J167" s="104">
        <v>131</v>
      </c>
      <c r="K167" s="129">
        <v>349</v>
      </c>
      <c r="L167" s="86"/>
    </row>
    <row r="168" spans="1:12" ht="14.5">
      <c r="A168" s="22"/>
      <c r="B168" s="14"/>
      <c r="C168" s="10"/>
      <c r="D168" s="71" t="s">
        <v>31</v>
      </c>
      <c r="E168" s="67" t="s">
        <v>44</v>
      </c>
      <c r="F168" s="68">
        <v>30</v>
      </c>
      <c r="G168" s="68">
        <v>3.2</v>
      </c>
      <c r="H168" s="68">
        <v>1.4</v>
      </c>
      <c r="I168" s="68">
        <v>13.1</v>
      </c>
      <c r="J168" s="104">
        <v>82.2</v>
      </c>
      <c r="K168" s="92" t="s">
        <v>64</v>
      </c>
      <c r="L168" s="86"/>
    </row>
    <row r="169" spans="1:12" ht="14.5">
      <c r="A169" s="22"/>
      <c r="B169" s="14"/>
      <c r="C169" s="10"/>
      <c r="D169" s="71" t="s">
        <v>32</v>
      </c>
      <c r="E169" s="85" t="s">
        <v>40</v>
      </c>
      <c r="F169" s="68">
        <v>30</v>
      </c>
      <c r="G169" s="68">
        <v>2.4</v>
      </c>
      <c r="H169" s="68">
        <v>0.5</v>
      </c>
      <c r="I169" s="68">
        <v>12</v>
      </c>
      <c r="J169" s="104">
        <v>66</v>
      </c>
      <c r="K169" s="93" t="s">
        <v>64</v>
      </c>
      <c r="L169" s="86"/>
    </row>
    <row r="170" spans="1:12" ht="14.5">
      <c r="A170" s="22"/>
      <c r="B170" s="14"/>
      <c r="C170" s="10"/>
      <c r="D170" s="5"/>
      <c r="E170" s="39"/>
      <c r="F170" s="40"/>
      <c r="G170" s="40"/>
      <c r="H170" s="40"/>
      <c r="I170" s="40"/>
      <c r="J170" s="40"/>
      <c r="K170" s="92"/>
      <c r="L170" s="40"/>
    </row>
    <row r="171" spans="1:12" ht="14.5">
      <c r="A171" s="22"/>
      <c r="B171" s="14"/>
      <c r="C171" s="10"/>
      <c r="D171" s="5"/>
      <c r="E171" s="39"/>
      <c r="F171" s="40"/>
      <c r="G171" s="40"/>
      <c r="H171" s="40"/>
      <c r="I171" s="40"/>
      <c r="J171" s="40"/>
      <c r="K171" s="41"/>
      <c r="L171" s="40"/>
    </row>
    <row r="172" spans="1:12" ht="14.5">
      <c r="A172" s="23"/>
      <c r="B172" s="16"/>
      <c r="C172" s="7"/>
      <c r="D172" s="17" t="s">
        <v>33</v>
      </c>
      <c r="E172" s="8"/>
      <c r="F172" s="53">
        <f>SUM(F164:F171)</f>
        <v>760</v>
      </c>
      <c r="G172" s="53">
        <f>SUM(G164:G171)</f>
        <v>21.05</v>
      </c>
      <c r="H172" s="53">
        <f>SUM(H164:H171)</f>
        <v>23.16</v>
      </c>
      <c r="I172" s="53">
        <f>SUM(I164:I171)</f>
        <v>93.649999999999991</v>
      </c>
      <c r="J172" s="53">
        <f>SUM(J164:J171)</f>
        <v>736.24</v>
      </c>
      <c r="K172" s="24"/>
      <c r="L172" s="18">
        <f>SUM(L164:L171)</f>
        <v>0</v>
      </c>
    </row>
    <row r="173" spans="1:12" ht="14.5">
      <c r="A173" s="28">
        <f>A159</f>
        <v>2</v>
      </c>
      <c r="B173" s="29">
        <f>B159</f>
        <v>5</v>
      </c>
      <c r="C173" s="131" t="s">
        <v>4</v>
      </c>
      <c r="D173" s="132"/>
      <c r="E173" s="30"/>
      <c r="F173" s="31">
        <f>F163+F172</f>
        <v>1310</v>
      </c>
      <c r="G173" s="31">
        <f>G163+G172</f>
        <v>38.33</v>
      </c>
      <c r="H173" s="31">
        <f>H163+H172</f>
        <v>39.61</v>
      </c>
      <c r="I173" s="31">
        <f>I163+I172</f>
        <v>177.96999999999997</v>
      </c>
      <c r="J173" s="31">
        <f>J163+J172</f>
        <v>1282.81</v>
      </c>
      <c r="K173" s="31"/>
      <c r="L173" s="31">
        <f>L163+L172</f>
        <v>0</v>
      </c>
    </row>
    <row r="174" spans="1:12" ht="13">
      <c r="A174" s="26"/>
      <c r="B174" s="27"/>
      <c r="C174" s="133" t="s">
        <v>5</v>
      </c>
      <c r="D174" s="133"/>
      <c r="E174" s="133"/>
      <c r="F174" s="33">
        <f>(F25+F42+F59+F76+F92+F109+F125+F142+F158+F173)/(IF(F25=0,0,1)+IF(F42=0,0,1)+IF(F59=0,0,1)+IF(F76=0,0,1)+IF(F92=0,0,1)+IF(F109=0,0,1)+IF(F125=0,0,1)+IF(F142=0,0,1)+IF(F158=0,0,1)+IF(F173=0,0,1))</f>
        <v>1271</v>
      </c>
      <c r="G174" s="33">
        <f>(G25+G42+G59+G76+G92+G109+G125+G142+G158+G173)/(IF(G25=0,0,1)+IF(G42=0,0,1)+IF(G59=0,0,1)+IF(G76=0,0,1)+IF(G92=0,0,1)+IF(G109=0,0,1)+IF(G125=0,0,1)+IF(G142=0,0,1)+IF(G158=0,0,1)+IF(G173=0,0,1))</f>
        <v>48.773999999999987</v>
      </c>
      <c r="H174" s="33">
        <f>(H25+H42+H59+H76+H92+H109+H125+H142+H158+H173)/(IF(H25=0,0,1)+IF(H42=0,0,1)+IF(H59=0,0,1)+IF(H76=0,0,1)+IF(H92=0,0,1)+IF(H109=0,0,1)+IF(H125=0,0,1)+IF(H142=0,0,1)+IF(H158=0,0,1)+IF(H173=0,0,1))</f>
        <v>46.407000000000004</v>
      </c>
      <c r="I174" s="33">
        <f>(I25+I42+I59+I76+I92+I109+I125+I142+I158+I173)/(IF(I25=0,0,1)+IF(I42=0,0,1)+IF(I59=0,0,1)+IF(I76=0,0,1)+IF(I92=0,0,1)+IF(I109=0,0,1)+IF(I125=0,0,1)+IF(I142=0,0,1)+IF(I158=0,0,1)+IF(I173=0,0,1))</f>
        <v>175.1986</v>
      </c>
      <c r="J174" s="33">
        <f>(J25+J42+J59+J76+J92+J109+J125+J142+J158+J173)/(IF(J25=0,0,1)+IF(J42=0,0,1)+IF(J59=0,0,1)+IF(J76=0,0,1)+IF(J92=0,0,1)+IF(J109=0,0,1)+IF(J125=0,0,1)+IF(J142=0,0,1)+IF(J158=0,0,1)+IF(J173=0,0,1))</f>
        <v>1330.6859999999999</v>
      </c>
      <c r="K174" s="33"/>
      <c r="L174" s="33" t="e">
        <f>(L25+L42+L59+L76+L92+L109+L125+L142+L158+L173)/(IF(L25=0,0,1)+IF(L42=0,0,1)+IF(L59=0,0,1)+IF(L76=0,0,1)+IF(L92=0,0,1)+IF(L109=0,0,1)+IF(L125=0,0,1)+IF(L142=0,0,1)+IF(L158=0,0,1)+IF(L173=0,0,1))</f>
        <v>#DIV/0!</v>
      </c>
    </row>
  </sheetData>
  <mergeCells count="14">
    <mergeCell ref="C1:E1"/>
    <mergeCell ref="H1:K1"/>
    <mergeCell ref="H2:K2"/>
    <mergeCell ref="C42:D42"/>
    <mergeCell ref="C59:D59"/>
    <mergeCell ref="C76:D76"/>
    <mergeCell ref="C92:D92"/>
    <mergeCell ref="C25:D25"/>
    <mergeCell ref="C174:E174"/>
    <mergeCell ref="C173:D173"/>
    <mergeCell ref="C109:D109"/>
    <mergeCell ref="C125:D125"/>
    <mergeCell ref="C142:D142"/>
    <mergeCell ref="C158:D1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2026-05-01T17:02:40Z</dcterms:modified>
</cp:coreProperties>
</file>